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225" windowHeight="802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11" i="1"/>
  <c r="G39" l="1"/>
  <c r="J39" s="1"/>
  <c r="G38"/>
  <c r="J38"/>
  <c r="G37"/>
  <c r="J37" s="1"/>
  <c r="G36"/>
  <c r="J36" s="1"/>
  <c r="G34"/>
  <c r="J34" s="1"/>
  <c r="G33"/>
  <c r="J33" s="1"/>
  <c r="G32"/>
  <c r="J32" s="1"/>
  <c r="G31"/>
  <c r="J31" s="1"/>
  <c r="G29"/>
  <c r="J29" s="1"/>
  <c r="G28"/>
  <c r="J28" s="1"/>
  <c r="G26"/>
  <c r="J26" s="1"/>
  <c r="G25"/>
  <c r="J25" s="1"/>
  <c r="G24"/>
  <c r="J24"/>
  <c r="G22"/>
  <c r="J22" s="1"/>
  <c r="G21"/>
  <c r="J21" s="1"/>
  <c r="G20"/>
  <c r="J20" s="1"/>
  <c r="G19"/>
  <c r="J19" s="1"/>
  <c r="G18"/>
  <c r="J18" s="1"/>
  <c r="G17"/>
  <c r="J17" s="1"/>
  <c r="G16"/>
  <c r="J16"/>
  <c r="G15"/>
  <c r="J15" s="1"/>
  <c r="G13"/>
  <c r="J13" s="1"/>
  <c r="G12"/>
  <c r="J12" s="1"/>
  <c r="I35"/>
  <c r="H35"/>
  <c r="F35"/>
  <c r="E35"/>
  <c r="G35" s="1"/>
  <c r="J35" s="1"/>
  <c r="I30"/>
  <c r="H30"/>
  <c r="F30"/>
  <c r="E30"/>
  <c r="I27"/>
  <c r="H27"/>
  <c r="F27"/>
  <c r="E27"/>
  <c r="E10" s="1"/>
  <c r="E41" s="1"/>
  <c r="I23"/>
  <c r="H23"/>
  <c r="F23"/>
  <c r="E23"/>
  <c r="I14"/>
  <c r="H14"/>
  <c r="J14" s="1"/>
  <c r="I11"/>
  <c r="H11"/>
  <c r="F11"/>
  <c r="G14"/>
  <c r="I10" l="1"/>
  <c r="I41" s="1"/>
  <c r="G30"/>
  <c r="J30" s="1"/>
  <c r="G27"/>
  <c r="J27"/>
  <c r="F10"/>
  <c r="F41" s="1"/>
  <c r="G23"/>
  <c r="J23" s="1"/>
  <c r="G11"/>
  <c r="J11" s="1"/>
  <c r="H10"/>
  <c r="G10" l="1"/>
  <c r="G41" s="1"/>
  <c r="H41"/>
  <c r="J10" l="1"/>
  <c r="J41"/>
</calcChain>
</file>

<file path=xl/sharedStrings.xml><?xml version="1.0" encoding="utf-8"?>
<sst xmlns="http://schemas.openxmlformats.org/spreadsheetml/2006/main" count="48" uniqueCount="48">
  <si>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</si>
  <si>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</si>
  <si>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</si>
  <si>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</si>
  <si>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</si>
  <si>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</si>
  <si>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</si>
  <si>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</si>
  <si>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</si>
  <si>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</si>
  <si>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</si>
  <si>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</si>
  <si>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</si>
  <si>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</si>
  <si>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</si>
  <si>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</si>
  <si>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</si>
  <si>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</si>
  <si>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</si>
  <si>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</si>
  <si>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</si>
  <si>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</si>
  <si>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</si>
  <si>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</si>
  <si>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</si>
  <si>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</si>
  <si>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</si>
  <si>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</si>
  <si>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</si>
  <si>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</si>
  <si>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</si>
  <si>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</si>
  <si>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</si>
  <si>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</si>
  <si>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</si>
  <si>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</si>
  <si>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</si>
  <si>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</si>
  <si>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</si>
  <si>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</si>
  <si>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</si>
  <si>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</si>
  <si>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</si>
  <si>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</si>
  <si>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</si>
  <si>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</si>
  <si>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DEL 1 DE ENERO AL 30 DE SEPTIEMBRE 2018</t>
  </si>
  <si>
    <t>ARAIS EIVAS MELANO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</si>
</sst>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="90" zoomScaleNormal="90" workbookViewId="0">
      <selection activeCell="E51" sqref="E51"/>
    </sheetView>
  </sheetViews>
  <sheetFormatPr baseColWidth="10" defaultColWidth="0" defaultRowHeight="14.25" customHeight="1" zeroHeight="1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/>
    <row r="2" spans="2:10" ht="15.75">
      <c r="B2" s="32" t="s">
        <v>40</v>
      </c>
      <c r="C2" s="32"/>
      <c r="D2" s="32"/>
      <c r="E2" s="32"/>
      <c r="F2" s="32"/>
      <c r="G2" s="32"/>
      <c r="H2" s="32"/>
      <c r="I2" s="32"/>
      <c r="J2" s="32"/>
    </row>
    <row r="3" spans="2:10" ht="15.75">
      <c r="B3" s="33" t="s">
        <v>42</v>
      </c>
      <c r="C3" s="33"/>
      <c r="D3" s="33"/>
      <c r="E3" s="33"/>
      <c r="F3" s="33"/>
      <c r="G3" s="33"/>
      <c r="H3" s="33"/>
      <c r="I3" s="33"/>
      <c r="J3" s="33"/>
    </row>
    <row r="4" spans="2:10" ht="15.75">
      <c r="B4" s="32" t="s">
        <v>46</v>
      </c>
      <c r="C4" s="32"/>
      <c r="D4" s="32"/>
      <c r="E4" s="32"/>
      <c r="F4" s="32"/>
      <c r="G4" s="32"/>
      <c r="H4" s="32"/>
      <c r="I4" s="32"/>
      <c r="J4" s="32"/>
    </row>
    <row r="5" spans="2:10" ht="15.75">
      <c r="B5" s="8"/>
      <c r="C5" s="8"/>
      <c r="D5" s="9"/>
      <c r="E5" s="9"/>
      <c r="F5" s="9"/>
      <c r="G5" s="9"/>
      <c r="H5" s="9"/>
      <c r="I5" s="9"/>
      <c r="J5" s="10"/>
    </row>
    <row r="6" spans="2:10">
      <c r="B6" s="2"/>
      <c r="C6" s="2"/>
      <c r="D6" s="2"/>
      <c r="E6" s="2"/>
      <c r="F6" s="2"/>
      <c r="G6" s="2"/>
      <c r="H6" s="2"/>
      <c r="I6" s="2"/>
      <c r="J6" s="2"/>
    </row>
    <row r="7" spans="2:10">
      <c r="B7" s="34" t="s">
        <v>0</v>
      </c>
      <c r="C7" s="35"/>
      <c r="D7" s="36"/>
      <c r="E7" s="43" t="s">
        <v>41</v>
      </c>
      <c r="F7" s="44"/>
      <c r="G7" s="44"/>
      <c r="H7" s="44"/>
      <c r="I7" s="45"/>
      <c r="J7" s="46" t="s">
        <v>1</v>
      </c>
    </row>
    <row r="8" spans="2:10">
      <c r="B8" s="37"/>
      <c r="C8" s="38"/>
      <c r="D8" s="39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47"/>
    </row>
    <row r="9" spans="2:10">
      <c r="B9" s="40"/>
      <c r="C9" s="41"/>
      <c r="D9" s="42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2:10" s="3" customFormat="1">
      <c r="B10" s="29" t="s">
        <v>9</v>
      </c>
      <c r="C10" s="29"/>
      <c r="D10" s="29"/>
      <c r="E10" s="22">
        <f>SUM(E11,E14,E23,E27,E30,E35)</f>
        <v>13362232</v>
      </c>
      <c r="F10" s="22">
        <f>SUM(F11,F14,F23,F27,F30,F35)</f>
        <v>0</v>
      </c>
      <c r="G10" s="22">
        <f>SUM(G11,G14,G23,G27,G30,G35)</f>
        <v>13362232</v>
      </c>
      <c r="H10" s="22">
        <f>SUM(H11,H14,H23,H27,H30,H35)</f>
        <v>10135934.890000001</v>
      </c>
      <c r="I10" s="22">
        <f>SUM(I11,I14,I23,I27,I30,I35)</f>
        <v>10135934.890000001</v>
      </c>
      <c r="J10" s="22">
        <f t="shared" ref="J10:J41" si="0">IF(AND(H10&gt;=0,G10&gt;=0),(G10-H10),"-")</f>
        <v>3226297.1099999994</v>
      </c>
    </row>
    <row r="11" spans="2:10" s="3" customFormat="1" ht="15.75" customHeight="1">
      <c r="B11" s="4"/>
      <c r="C11" s="30" t="s">
        <v>10</v>
      </c>
      <c r="D11" s="30"/>
      <c r="E11" s="23">
        <f>SUM(E12:E13)</f>
        <v>13362232</v>
      </c>
      <c r="F11" s="23">
        <f>SUM(F12:F13)</f>
        <v>0</v>
      </c>
      <c r="G11" s="23">
        <f>E11+F11</f>
        <v>13362232</v>
      </c>
      <c r="H11" s="23">
        <f>SUM(H12:H13)</f>
        <v>10135934.890000001</v>
      </c>
      <c r="I11" s="23">
        <f>SUM(I12:I13)</f>
        <v>10135934.890000001</v>
      </c>
      <c r="J11" s="23">
        <f t="shared" si="0"/>
        <v>3226297.1099999994</v>
      </c>
    </row>
    <row r="12" spans="2:10" s="3" customFormat="1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2:10" s="3" customFormat="1">
      <c r="B13" s="4"/>
      <c r="C13" s="20"/>
      <c r="D13" s="20" t="s">
        <v>12</v>
      </c>
      <c r="E13" s="24">
        <v>13362232</v>
      </c>
      <c r="F13" s="24">
        <v>0</v>
      </c>
      <c r="G13" s="25">
        <f t="shared" si="1"/>
        <v>13362232</v>
      </c>
      <c r="H13" s="24">
        <v>10135934.890000001</v>
      </c>
      <c r="I13" s="24">
        <v>10135934.890000001</v>
      </c>
      <c r="J13" s="26">
        <f t="shared" si="0"/>
        <v>3226297.1099999994</v>
      </c>
    </row>
    <row r="14" spans="2:10" s="3" customFormat="1">
      <c r="B14" s="4"/>
      <c r="C14" s="31" t="s">
        <v>13</v>
      </c>
      <c r="D14" s="31"/>
      <c r="E14" s="23">
        <v>0</v>
      </c>
      <c r="F14" s="23">
        <v>0</v>
      </c>
      <c r="G14" s="23">
        <f t="shared" si="1"/>
        <v>0</v>
      </c>
      <c r="H14" s="23">
        <f>SUM(H15:H22)</f>
        <v>0</v>
      </c>
      <c r="I14" s="23">
        <f>SUM(I15:I22)</f>
        <v>0</v>
      </c>
      <c r="J14" s="23">
        <f t="shared" si="0"/>
        <v>0</v>
      </c>
    </row>
    <row r="15" spans="2:10" s="3" customFormat="1">
      <c r="B15" s="4"/>
      <c r="C15" s="20"/>
      <c r="D15" s="20" t="s">
        <v>14</v>
      </c>
      <c r="E15" s="24">
        <v>0</v>
      </c>
      <c r="F15" s="24">
        <v>0</v>
      </c>
      <c r="G15" s="25">
        <f t="shared" si="1"/>
        <v>0</v>
      </c>
      <c r="H15" s="24">
        <v>0</v>
      </c>
      <c r="I15" s="24">
        <v>0</v>
      </c>
      <c r="J15" s="26">
        <f t="shared" si="0"/>
        <v>0</v>
      </c>
    </row>
    <row r="16" spans="2:10" s="3" customFormat="1">
      <c r="B16" s="4"/>
      <c r="C16" s="20"/>
      <c r="D16" s="20" t="s">
        <v>15</v>
      </c>
      <c r="E16" s="24">
        <v>0</v>
      </c>
      <c r="F16" s="24">
        <v>0</v>
      </c>
      <c r="G16" s="25">
        <f t="shared" si="1"/>
        <v>0</v>
      </c>
      <c r="H16" s="24">
        <v>0</v>
      </c>
      <c r="I16" s="24">
        <v>0</v>
      </c>
      <c r="J16" s="26">
        <f t="shared" si="0"/>
        <v>0</v>
      </c>
    </row>
    <row r="17" spans="2:10" s="3" customFormat="1">
      <c r="B17" s="4"/>
      <c r="C17" s="20"/>
      <c r="D17" s="20" t="s">
        <v>16</v>
      </c>
      <c r="E17" s="24">
        <v>0</v>
      </c>
      <c r="F17" s="24">
        <v>0</v>
      </c>
      <c r="G17" s="25">
        <f t="shared" si="1"/>
        <v>0</v>
      </c>
      <c r="H17" s="24">
        <v>0</v>
      </c>
      <c r="I17" s="24">
        <v>0</v>
      </c>
      <c r="J17" s="26">
        <f t="shared" si="0"/>
        <v>0</v>
      </c>
    </row>
    <row r="18" spans="2:10" s="3" customFormat="1">
      <c r="B18" s="4"/>
      <c r="C18" s="20"/>
      <c r="D18" s="20" t="s">
        <v>17</v>
      </c>
      <c r="E18" s="24">
        <v>0</v>
      </c>
      <c r="F18" s="24">
        <v>0</v>
      </c>
      <c r="G18" s="25">
        <f t="shared" si="1"/>
        <v>0</v>
      </c>
      <c r="H18" s="24">
        <v>0</v>
      </c>
      <c r="I18" s="24">
        <v>0</v>
      </c>
      <c r="J18" s="26">
        <f t="shared" si="0"/>
        <v>0</v>
      </c>
    </row>
    <row r="19" spans="2:10" s="3" customFormat="1">
      <c r="B19" s="4"/>
      <c r="C19" s="20"/>
      <c r="D19" s="20" t="s">
        <v>18</v>
      </c>
      <c r="E19" s="24">
        <v>0</v>
      </c>
      <c r="F19" s="24">
        <v>0</v>
      </c>
      <c r="G19" s="25">
        <f t="shared" si="1"/>
        <v>0</v>
      </c>
      <c r="H19" s="24">
        <v>0</v>
      </c>
      <c r="I19" s="24">
        <v>0</v>
      </c>
      <c r="J19" s="26">
        <f t="shared" si="0"/>
        <v>0</v>
      </c>
    </row>
    <row r="20" spans="2:10" s="3" customFormat="1" ht="24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>
      <c r="B23" s="4"/>
      <c r="C23" s="31" t="s">
        <v>22</v>
      </c>
      <c r="D23" s="31"/>
      <c r="E23" s="23">
        <f>SUM(E24:E26)</f>
        <v>0</v>
      </c>
      <c r="F23" s="23">
        <f>SUM(F24:F26)</f>
        <v>0</v>
      </c>
      <c r="G23" s="23">
        <f t="shared" si="1"/>
        <v>0</v>
      </c>
      <c r="H23" s="23">
        <f>SUM(H24:H26)</f>
        <v>0</v>
      </c>
      <c r="I23" s="23">
        <f>SUM(I24:I26)</f>
        <v>0</v>
      </c>
      <c r="J23" s="23">
        <f t="shared" si="0"/>
        <v>0</v>
      </c>
    </row>
    <row r="24" spans="2:10" s="3" customFormat="1" ht="27" customHeight="1">
      <c r="B24" s="4"/>
      <c r="C24" s="20"/>
      <c r="D24" s="20" t="s">
        <v>23</v>
      </c>
      <c r="E24" s="24">
        <v>0</v>
      </c>
      <c r="F24" s="24">
        <v>0</v>
      </c>
      <c r="G24" s="25">
        <f t="shared" si="1"/>
        <v>0</v>
      </c>
      <c r="H24" s="24">
        <v>0</v>
      </c>
      <c r="I24" s="24">
        <v>0</v>
      </c>
      <c r="J24" s="26">
        <f t="shared" si="0"/>
        <v>0</v>
      </c>
    </row>
    <row r="25" spans="2:10" s="3" customFormat="1">
      <c r="B25" s="4"/>
      <c r="C25" s="20"/>
      <c r="D25" s="20" t="s">
        <v>24</v>
      </c>
      <c r="E25" s="24">
        <v>0</v>
      </c>
      <c r="F25" s="24">
        <v>0</v>
      </c>
      <c r="G25" s="25">
        <f t="shared" si="1"/>
        <v>0</v>
      </c>
      <c r="H25" s="24">
        <v>0</v>
      </c>
      <c r="I25" s="24">
        <v>0</v>
      </c>
      <c r="J25" s="26">
        <f t="shared" si="0"/>
        <v>0</v>
      </c>
    </row>
    <row r="26" spans="2:10" s="3" customFormat="1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>
      <c r="B27" s="4"/>
      <c r="C27" s="31" t="s">
        <v>26</v>
      </c>
      <c r="D27" s="31"/>
      <c r="E27" s="23">
        <f>SUM(E28:E29)</f>
        <v>0</v>
      </c>
      <c r="F27" s="23">
        <f>SUM(F28:F29)</f>
        <v>0</v>
      </c>
      <c r="G27" s="23">
        <f t="shared" si="1"/>
        <v>0</v>
      </c>
      <c r="H27" s="23">
        <f>SUM(H28:H29)</f>
        <v>0</v>
      </c>
      <c r="I27" s="23">
        <f>SUM(I28:I29)</f>
        <v>0</v>
      </c>
      <c r="J27" s="23">
        <f t="shared" si="0"/>
        <v>0</v>
      </c>
    </row>
    <row r="28" spans="2:10" s="3" customFormat="1">
      <c r="B28" s="4"/>
      <c r="C28" s="20"/>
      <c r="D28" s="20" t="s">
        <v>27</v>
      </c>
      <c r="E28" s="24">
        <v>0</v>
      </c>
      <c r="F28" s="24">
        <v>0</v>
      </c>
      <c r="G28" s="25">
        <f t="shared" si="1"/>
        <v>0</v>
      </c>
      <c r="H28" s="24">
        <v>0</v>
      </c>
      <c r="I28" s="24">
        <v>0</v>
      </c>
      <c r="J28" s="26">
        <f t="shared" si="0"/>
        <v>0</v>
      </c>
    </row>
    <row r="29" spans="2:10" s="3" customFormat="1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>
      <c r="B30" s="4"/>
      <c r="C30" s="31" t="s">
        <v>29</v>
      </c>
      <c r="D30" s="31"/>
      <c r="E30" s="23">
        <f>SUM(E31:E34)</f>
        <v>0</v>
      </c>
      <c r="F30" s="23">
        <f>SUM(F31:F34)</f>
        <v>0</v>
      </c>
      <c r="G30" s="23">
        <f t="shared" si="1"/>
        <v>0</v>
      </c>
      <c r="H30" s="23">
        <f>SUM(H31:H34)</f>
        <v>0</v>
      </c>
      <c r="I30" s="23">
        <f>SUM(I31:I34)</f>
        <v>0</v>
      </c>
      <c r="J30" s="23">
        <f t="shared" si="0"/>
        <v>0</v>
      </c>
    </row>
    <row r="31" spans="2:10" s="3" customFormat="1">
      <c r="B31" s="4"/>
      <c r="C31" s="20"/>
      <c r="D31" s="20" t="s">
        <v>30</v>
      </c>
      <c r="E31" s="24">
        <v>0</v>
      </c>
      <c r="F31" s="24">
        <v>0</v>
      </c>
      <c r="G31" s="25">
        <f t="shared" si="1"/>
        <v>0</v>
      </c>
      <c r="H31" s="24">
        <v>0</v>
      </c>
      <c r="I31" s="24">
        <v>0</v>
      </c>
      <c r="J31" s="26">
        <f t="shared" si="0"/>
        <v>0</v>
      </c>
    </row>
    <row r="32" spans="2:10" s="3" customFormat="1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>
      <c r="B35" s="4"/>
      <c r="C35" s="31" t="s">
        <v>34</v>
      </c>
      <c r="D35" s="31"/>
      <c r="E35" s="23">
        <f>SUM(E36)</f>
        <v>0</v>
      </c>
      <c r="F35" s="23">
        <f>SUM(F36)</f>
        <v>0</v>
      </c>
      <c r="G35" s="23">
        <f t="shared" si="1"/>
        <v>0</v>
      </c>
      <c r="H35" s="23">
        <f>SUM(H36)</f>
        <v>0</v>
      </c>
      <c r="I35" s="23">
        <f>SUM(I36)</f>
        <v>0</v>
      </c>
      <c r="J35" s="23">
        <f t="shared" si="0"/>
        <v>0</v>
      </c>
    </row>
    <row r="36" spans="2:10" s="3" customFormat="1">
      <c r="B36" s="4"/>
      <c r="C36" s="21"/>
      <c r="D36" s="21" t="s">
        <v>35</v>
      </c>
      <c r="E36" s="24">
        <v>0</v>
      </c>
      <c r="F36" s="24">
        <v>0</v>
      </c>
      <c r="G36" s="25">
        <f t="shared" si="1"/>
        <v>0</v>
      </c>
      <c r="H36" s="24">
        <v>0</v>
      </c>
      <c r="I36" s="24">
        <v>0</v>
      </c>
      <c r="J36" s="26">
        <f t="shared" si="0"/>
        <v>0</v>
      </c>
    </row>
    <row r="37" spans="2:10" s="3" customFormat="1">
      <c r="B37" s="49" t="s">
        <v>36</v>
      </c>
      <c r="C37" s="49"/>
      <c r="D37" s="49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>
      <c r="B38" s="50" t="s">
        <v>37</v>
      </c>
      <c r="C38" s="50"/>
      <c r="D38" s="50"/>
      <c r="E38" s="24">
        <v>0</v>
      </c>
      <c r="F38" s="24">
        <v>0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>
      <c r="B39" s="50" t="s">
        <v>38</v>
      </c>
      <c r="C39" s="50"/>
      <c r="D39" s="50"/>
      <c r="E39" s="24">
        <v>0</v>
      </c>
      <c r="F39" s="24">
        <v>0</v>
      </c>
      <c r="G39" s="25">
        <f t="shared" si="1"/>
        <v>0</v>
      </c>
      <c r="H39" s="24">
        <v>0</v>
      </c>
      <c r="I39" s="24">
        <v>0</v>
      </c>
      <c r="J39" s="26">
        <f t="shared" si="0"/>
        <v>0</v>
      </c>
    </row>
    <row r="40" spans="2:10" s="3" customFormat="1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>
      <c r="B41" s="16"/>
      <c r="C41" s="51" t="s">
        <v>39</v>
      </c>
      <c r="D41" s="52"/>
      <c r="E41" s="28">
        <f>SUM(E10,E37,E38,E39)</f>
        <v>13362232</v>
      </c>
      <c r="F41" s="28">
        <f>SUM(F10,F37,F38,F39)</f>
        <v>0</v>
      </c>
      <c r="G41" s="28">
        <f>SUM(G10,G37,G38,G39)</f>
        <v>13362232</v>
      </c>
      <c r="H41" s="28">
        <f>SUM(H10,H37,H38,H39)</f>
        <v>10135934.890000001</v>
      </c>
      <c r="I41" s="28">
        <f>SUM(I10,I37,I38,I39)</f>
        <v>10135934.890000001</v>
      </c>
      <c r="J41" s="28">
        <f t="shared" si="0"/>
        <v>3226297.1099999994</v>
      </c>
    </row>
    <row r="42" spans="2:10" s="3" customFormat="1"/>
    <row r="43" spans="2:10"/>
    <row r="44" spans="2:10"/>
    <row r="45" spans="2:10" ht="14.25" customHeight="1"/>
    <row r="46" spans="2:10" ht="14.25" customHeight="1"/>
    <row r="47" spans="2:10" ht="14.25" customHeight="1"/>
    <row r="48" spans="2:10" ht="14.25" customHeight="1">
      <c r="D48" s="17"/>
      <c r="E48" s="17"/>
      <c r="G48" s="17"/>
      <c r="H48" s="17"/>
      <c r="I48" s="17"/>
    </row>
    <row r="49" spans="4:9" ht="14.25" customHeight="1">
      <c r="D49" s="48" t="s">
        <v>43</v>
      </c>
      <c r="E49" s="48"/>
      <c r="G49" s="48" t="s">
        <v>47</v>
      </c>
      <c r="H49" s="48"/>
      <c r="I49" s="48"/>
    </row>
    <row r="50" spans="4:9" ht="14.25" customHeight="1">
      <c r="D50" s="1" t="s">
        <v>44</v>
      </c>
      <c r="G50" s="1" t="s">
        <v>45</v>
      </c>
    </row>
    <row r="51" spans="4:9" ht="43.5" customHeight="1">
      <c r="F51" s="19"/>
      <c r="G51" s="18"/>
    </row>
    <row r="52" spans="4:9" ht="14.25" customHeight="1"/>
    <row r="53" spans="4:9" ht="14.25" customHeight="1"/>
    <row r="54" spans="4:9" ht="14.25" customHeight="1"/>
    <row r="55" spans="4:9" ht="14.25" customHeight="1"/>
    <row r="56" spans="4:9" ht="14.25" customHeight="1"/>
    <row r="57" spans="4:9" ht="14.25" customHeight="1"/>
    <row r="58" spans="4:9" ht="14.25" customHeight="1"/>
    <row r="59" spans="4:9" ht="14.25" customHeight="1"/>
  </sheetData>
  <mergeCells count="19"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  <mergeCell ref="B10:D10"/>
    <mergeCell ref="C11:D11"/>
    <mergeCell ref="C14:D14"/>
    <mergeCell ref="B2:J2"/>
    <mergeCell ref="B3:J3"/>
    <mergeCell ref="B4:J4"/>
    <mergeCell ref="B7:D9"/>
    <mergeCell ref="E7:I7"/>
    <mergeCell ref="J7:J8"/>
  </mergeCells>
  <printOptions horizontalCentered="1"/>
  <pageMargins left="0.39370078740157483" right="0.35433070866141736" top="0.56999999999999995" bottom="0.53" header="0.31496062992125984" footer="0.31496062992125984"/>
  <pageSetup paperSize="139" scale="61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administracion1</cp:lastModifiedBy>
  <cp:lastPrinted>2018-11-01T15:51:58Z</cp:lastPrinted>
  <dcterms:created xsi:type="dcterms:W3CDTF">2014-10-31T18:47:39Z</dcterms:created>
  <dcterms:modified xsi:type="dcterms:W3CDTF">2018-11-01T15:52:10Z</dcterms:modified>
</cp:coreProperties>
</file>