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wmf" ContentType="image/x-wmf"/>
  <Override PartName="/xl/media/image2.jpeg" ContentType="image/jpeg"/>
  <Override PartName="/xl/media/image3.png" ContentType="image/png"/>
  <Override PartName="/xl/sharedStrings.xml" ContentType="application/vnd.openxmlformats-officedocument.spreadsheetml.sharedStrings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_rels/drawing2.xml.rels" ContentType="application/vnd.openxmlformats-package.relationships+xml"/>
  <Override PartName="/xl/drawings/_rels/drawing4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991" firstSheet="0" activeTab="0"/>
  </bookViews>
  <sheets>
    <sheet name="Hoja1" sheetId="1" state="visible" r:id="rId2"/>
    <sheet name="Hoja2" sheetId="2" state="visible" r:id="rId3"/>
    <sheet name="Hoja 3" sheetId="3" state="visible" r:id="rId4"/>
    <sheet name="Hoja 4" sheetId="4" state="visible" r:id="rId5"/>
    <sheet name="Hoja 5" sheetId="5" state="visible" r:id="rId6"/>
    <sheet name="formula" sheetId="6" state="visible" r:id="rId7"/>
  </sheets>
  <externalReferences>
    <externalReference r:id="rId8"/>
  </externalReferences>
  <definedNames>
    <definedName function="false" hidden="false" localSheetId="2" name="_xlnm.Print_Area" vbProcedure="false">'Hoja 3'!$A$1:$AJ$72</definedName>
    <definedName function="false" hidden="false" localSheetId="3" name="_xlnm.Print_Area" vbProcedure="false">'Hoja 4'!$A$1:$AJ$71</definedName>
    <definedName function="false" hidden="false" localSheetId="1" name="_xlnm.Print_Area" vbProcedure="false">Hoja2!$A$1:$AH$67</definedName>
    <definedName function="false" hidden="false" name="aplanados" vbProcedure="false">[2]'BASE DE DATOS'!$X$2:$X$62</definedName>
    <definedName function="false" hidden="false" name="azoteas" vbProcedure="false">[2]'BASE DE DATOS'!$W$2:$W$62</definedName>
    <definedName function="false" hidden="false" name="bardas" vbProcedure="false">[2]'BASE DE DATOS'!$T$2:$T$62</definedName>
    <definedName function="false" hidden="false" name="calidad_de_proyecto" vbProcedure="false">[2]'BASE DE DATOS'!$O$2:$O$62</definedName>
    <definedName function="false" hidden="false" name="carpinteria" vbProcedure="false">[2]'BASE DE DATOS'!$AF$2:$AF$62</definedName>
    <definedName function="false" hidden="false" name="cerrajeria" vbProcedure="false">[2]'BASE DE DATOS'!$AM$2:$AM$62</definedName>
    <definedName function="false" hidden="false" name="cimientos" vbProcedure="false">[2]'BASE DE DATOS'!$Q$2:$Q$62</definedName>
    <definedName function="false" hidden="false" name="clasificacion" vbProcedure="false">[2]'BASE DE DATOS'!$N$2:$N$62</definedName>
    <definedName function="false" hidden="false" name="clasificacion_de_la_zona" vbProcedure="false">[2]'BASE DE DATOS'!$D$2:$D$62</definedName>
    <definedName function="false" hidden="false" name="coeficiente_de_ocupacion_c.o.s." vbProcedure="false">[2]'BASE DE DATOS'!$I$2:$I$62</definedName>
    <definedName function="false" hidden="false" name="coeficiente_de_utilizacion_c.u.s." vbProcedure="false">[2]'BASE DE DATOS'!$H$2:$H$62</definedName>
    <definedName function="false" hidden="false" name="densidad_de_construccion" vbProcedure="false">[2]'BASE DE DATOS'!$E$2:$E$22</definedName>
    <definedName function="false" hidden="false" name="distancia_a_la_esquina" vbProcedure="false">[2]'BASE DE DATOS'!$AP$2:$AP$62</definedName>
    <definedName function="false" hidden="false" name="edad_aprox_de_construccion" vbProcedure="false">[2]'BASE DE DATOS'!$K$2:$K$62</definedName>
    <definedName function="false" hidden="false" name="edo_de_conservacion" vbProcedure="false">[2]'BASE DE DATOS'!$P$2:$P$62</definedName>
    <definedName function="false" hidden="false" name="entrepiso" vbProcedure="false">[2]'BASE DE DATOS'!$U$2:$U$62</definedName>
    <definedName function="false" hidden="false" name="escaleras" vbProcedure="false">[2]'BASE DE DATOS'!$AE$2:$AE$62</definedName>
    <definedName function="false" hidden="false" name="estructura" vbProcedure="false">[2]'BASE DE DATOS'!$R$2:$R$62</definedName>
    <definedName function="false" hidden="false" name="fachada" vbProcedure="false">[2]'BASE DE DATOS'!$AN$2:$AN$62</definedName>
    <definedName function="false" hidden="false" name="factor" vbProcedure="false">[2]'BASE DE DATOS'!$AT$2:$AT$62</definedName>
    <definedName function="false" hidden="false" name="fraccion" vbProcedure="false">[2]'BASE DE DATOS'!$AQ$2:$AQ$62</definedName>
    <definedName function="false" hidden="false" name="herreria" vbProcedure="false">[2]'BASE DE DATOS'!$AK$2:$AK$62</definedName>
    <definedName function="false" hidden="false" name="inmueble_que_se_valua" vbProcedure="false">[2]'BASE DE DATOS'!$A$2:$A$62</definedName>
    <definedName function="false" hidden="false" name="instalaciones_especiales" vbProcedure="false">[2]'BASE DE DATOS'!$AO$2:$AO$62</definedName>
    <definedName function="false" hidden="false" name="instalaciones_sanitarias" vbProcedure="false">[2]'BASE DE DATOS'!$AG$2:$AG$62</definedName>
    <definedName function="false" hidden="false" name="instalacion_electrica" vbProcedure="false">[2]'BASE DE DATOS'!$AJ$2:$AJ$62</definedName>
    <definedName function="false" hidden="false" name="lambrines" vbProcedure="false">[2]'BASE DE DATOS'!$Z$2:$Z$62</definedName>
    <definedName function="false" hidden="false" name="motivo" vbProcedure="false">[2]'BASE DE DATOS'!$AR$2:$AR$62</definedName>
    <definedName function="false" hidden="false" name="muebles_de_baño" vbProcedure="false">[2]'BASE DE DATOS'!$AH$2:$AH$62</definedName>
    <definedName function="false" hidden="false" name="mueble_de_cocina" vbProcedure="false">[2]'BASE DE DATOS'!$AI$2:$AI$62</definedName>
    <definedName function="false" hidden="false" name="municipio" vbProcedure="false">[2]'BASE DE DATOS'!$B$2:$B$62</definedName>
    <definedName function="false" hidden="false" name="muros" vbProcedure="false">[2]'BASE DE DATOS'!$S$2:$S$62</definedName>
    <definedName function="false" hidden="false" name="pavimentos_petreos" vbProcedure="false">[2]'BASE DE DATOS'!$AA$2:$AA$62</definedName>
    <definedName function="false" hidden="false" name="pintura" vbProcedure="false">[2]'BASE DE DATOS'!$AC$2:$AC$62</definedName>
    <definedName function="false" hidden="false" name="plafones" vbProcedure="false">[2]'BASE DE DATOS'!$Y$2:$Y$62</definedName>
    <definedName function="false" hidden="false" name="recubrimientos_especiales" vbProcedure="false">[2]'BASE DE DATOS'!$AD$2:$AD$62</definedName>
    <definedName function="false" hidden="false" name="regimen_de_propiedad" vbProcedure="false">[2]'BASE DE DATOS'!$C$2:$C$62</definedName>
    <definedName function="false" hidden="false" name="servicios_municipales" vbProcedure="false">[2]'BASE DE DATOS'!$G$2:$G$62</definedName>
    <definedName function="false" hidden="false" name="techos" vbProcedure="false">[2]'BASE DE DATOS'!$V$2:$V$62</definedName>
    <definedName function="false" hidden="false" name="tipo" vbProcedure="false">[2]'BASE DE DATOS'!$AS$2:$AS$62</definedName>
    <definedName function="false" hidden="false" name="tipos_de_construccion" vbProcedure="false">[2]'BASE DE DATOS'!$M$2:$M$62</definedName>
    <definedName function="false" hidden="false" name="tipo_de_construccion_dominante" vbProcedure="false">[2]'BASE DE DATOS'!$F$2:$F$62</definedName>
    <definedName function="false" hidden="false" name="unidades_rentables" vbProcedure="false">[2]'BASE DE DATOS'!$L$2:$L$62</definedName>
    <definedName function="false" hidden="false" name="uso_especifico" vbProcedure="false">[2]'BASE DE DATOS'!$J$2:$J$62</definedName>
    <definedName function="false" hidden="false" name="vidrieria" vbProcedure="false">[2]'BASE DE DATOS'!$AL$2:$AL$62</definedName>
    <definedName function="false" hidden="false" name="zoclos" vbProcedure="false">[2]'BASE DE DATOS'!$AB$2:$AB$62</definedName>
    <definedName function="false" hidden="false" localSheetId="1" name="_xlnm.Print_Area" vbProcedure="false">Hoja2!$A$1:$AH$67</definedName>
    <definedName function="false" hidden="false" localSheetId="2" name="_xlnm.Print_Area" vbProcedure="false">'Hoja 3'!$A$1:$AJ$72</definedName>
    <definedName function="false" hidden="false" localSheetId="3" name="_xlnm.Print_Area" vbProcedure="false">'Hoja 4'!$A$1:$AJ$71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<sst xmlns="http://schemas.openxmlformats.org/spreadsheetml/2006/main" count="230" uniqueCount="187">
  <si>
    <t>Nombre del Perito:</t>
  </si>
  <si>
    <t>Folio No. </t>
  </si>
  <si>
    <t>Vigencia:</t>
  </si>
  <si>
    <t>correo electronico:</t>
  </si>
  <si>
    <t>Tel.</t>
  </si>
  <si>
    <t>AVALUO PARA TRANSMISIÓN DE DOMINIO CON VALORES CATASTRALES </t>
  </si>
  <si>
    <t>A N T E C E D E N T E S</t>
  </si>
  <si>
    <t>Cuenta Predial/CURT</t>
  </si>
  <si>
    <t>Recaudadora:</t>
  </si>
  <si>
    <t>Clave Catastral:</t>
  </si>
  <si>
    <t>Nombre del Solicitante:</t>
  </si>
  <si>
    <t>Fecha del Avalúo:</t>
  </si>
  <si>
    <t>Inmueble que se Valúa:</t>
  </si>
  <si>
    <t>Ubicación del Predio:</t>
  </si>
  <si>
    <t>Régimen de Propiedad:</t>
  </si>
  <si>
    <t>CARACTERÍSTICAS URBANAS</t>
  </si>
  <si>
    <t>Clasificación de la Zona:</t>
  </si>
  <si>
    <t>Densidad de Construcción:</t>
  </si>
  <si>
    <t>%</t>
  </si>
  <si>
    <t>Tipo de Const. Dominante:</t>
  </si>
  <si>
    <t>Servicios Municipales:</t>
  </si>
  <si>
    <t>DESCRIPCIÓN GENERAL DEL PREDIO</t>
  </si>
  <si>
    <t>Medidas y Colindancias del Predio según:</t>
  </si>
  <si>
    <t>AL NORTE:</t>
  </si>
  <si>
    <t>AL SUR:</t>
  </si>
  <si>
    <t>AL ORIENTE:</t>
  </si>
  <si>
    <t>AL PONIENTE:</t>
  </si>
  <si>
    <t>Superficie:</t>
  </si>
  <si>
    <t>m2</t>
  </si>
  <si>
    <t>Superficie Según Catastro:</t>
  </si>
  <si>
    <t>Indiviso:</t>
  </si>
  <si>
    <t>Uso Especifico:</t>
  </si>
  <si>
    <t>Edad:</t>
  </si>
  <si>
    <t>años</t>
  </si>
  <si>
    <t>Unidades Rentables : </t>
  </si>
  <si>
    <t>Vida Remanente Probable :</t>
  </si>
  <si>
    <t>años ó más</t>
  </si>
  <si>
    <t>Destino específico de  las Construcciones:</t>
  </si>
  <si>
    <t>Calidad de Proyecto:</t>
  </si>
  <si>
    <t>COORDENADAS GEOGRAFICAS DECIMALES PREDIOS URBANOS</t>
  </si>
  <si>
    <t>Longitud</t>
  </si>
  <si>
    <t>Latitud</t>
  </si>
  <si>
    <t>FIRMA</t>
  </si>
  <si>
    <t>Ciudad:</t>
  </si>
  <si>
    <t>AVALUO PARA TRANSMISION DE DOMINIO CON VALORES CATASTRALES</t>
  </si>
  <si>
    <t>ELEMENTOS DE LA CONTRUCCION</t>
  </si>
  <si>
    <t>En caso de ser Terreno NO IMPRIMIR</t>
  </si>
  <si>
    <t>A) Obra Negra o Gruesa:</t>
  </si>
  <si>
    <t>Cimientos:</t>
  </si>
  <si>
    <t>Estructura :</t>
  </si>
  <si>
    <t>Muros:</t>
  </si>
  <si>
    <t>Bardas:</t>
  </si>
  <si>
    <t>Entrepisos:</t>
  </si>
  <si>
    <t>Techos:</t>
  </si>
  <si>
    <t>Azoteas:</t>
  </si>
  <si>
    <t>B) Revestimientos y Acabados:</t>
  </si>
  <si>
    <t>Aplanados:</t>
  </si>
  <si>
    <t>Plafones:</t>
  </si>
  <si>
    <t>Lambrines:</t>
  </si>
  <si>
    <t>Pavimentos Petreos:</t>
  </si>
  <si>
    <t>Zoclo:</t>
  </si>
  <si>
    <t>Pintura:</t>
  </si>
  <si>
    <t>Rec. Especiales:</t>
  </si>
  <si>
    <t>Escaleras:</t>
  </si>
  <si>
    <t>C) Carpinteria:</t>
  </si>
  <si>
    <t>D) Instalacion Sanitaria:</t>
  </si>
  <si>
    <t>E) Muebles de Baño:</t>
  </si>
  <si>
    <t>Muebles de Cocina:</t>
  </si>
  <si>
    <t>F) Instalacion Electrica:</t>
  </si>
  <si>
    <t>G) Herreria:</t>
  </si>
  <si>
    <t>H) Vidrieria:</t>
  </si>
  <si>
    <t>I) Cerajeria:</t>
  </si>
  <si>
    <t>J) Fachada:</t>
  </si>
  <si>
    <t>K) Inst. Especiales:</t>
  </si>
  <si>
    <t>AVALUO PARA TRANSMICION DE DOMINIO CON VALORES CATASTRALES</t>
  </si>
  <si>
    <t>LOCALIZACIÓN DEL PREDIO Y CROQUIS DESCRIPTIVO SIN ESCALA DE LA CONSTRUCCION </t>
  </si>
  <si>
    <t>CROQUIS DE UBICACIÓN</t>
  </si>
  <si>
    <t>Distancia a la Esquina:</t>
  </si>
  <si>
    <t>mts</t>
  </si>
  <si>
    <t>A la Calle :</t>
  </si>
  <si>
    <t>Superficie Real según Levantamiento:</t>
  </si>
  <si>
    <t>m2.</t>
  </si>
  <si>
    <t>PLANO CON BLOQUES DE CONSTRUCCION</t>
  </si>
  <si>
    <t>CLASIFICACION DE LA CONSTRUCCION </t>
  </si>
  <si>
    <t>BLOQUE</t>
  </si>
  <si>
    <t>CÓDIGO</t>
  </si>
  <si>
    <t>EDAD</t>
  </si>
  <si>
    <t>CALIDAD</t>
  </si>
  <si>
    <t>ESTADO DE CONSERVACION</t>
  </si>
  <si>
    <t>DISTRIBUCION DEL INMUEBLE</t>
  </si>
  <si>
    <t>REPORTE FOTOGRAFICO</t>
  </si>
  <si>
    <t>Nombre del Perito :</t>
  </si>
  <si>
    <t>Folio .</t>
  </si>
  <si>
    <t>Ciudad :</t>
  </si>
  <si>
    <t>AVALÚO FÍSICO</t>
  </si>
  <si>
    <t>A) Del Terreno :</t>
  </si>
  <si>
    <t>Valor de Calle para el Lote Tipo</t>
  </si>
  <si>
    <t>Fracción</t>
  </si>
  <si>
    <t>Superficie</t>
  </si>
  <si>
    <t>Valor Unitario</t>
  </si>
  <si>
    <t>Factor</t>
  </si>
  <si>
    <t>Motivo</t>
  </si>
  <si>
    <t>Valor Neto</t>
  </si>
  <si>
    <t>Valor Resultante</t>
  </si>
  <si>
    <t>Total :</t>
  </si>
  <si>
    <t>  </t>
  </si>
  <si>
    <t>Valor del Terreno :</t>
  </si>
  <si>
    <t>Indiviso en su caso :            </t>
  </si>
  <si>
    <t>B) De las Construcciones :</t>
  </si>
  <si>
    <t>CLASIFICACION/CODIGO</t>
  </si>
  <si>
    <t>Edad</t>
  </si>
  <si>
    <t>motivo</t>
  </si>
  <si>
    <t>Total : </t>
  </si>
  <si>
    <t>Valor de la Construcción :</t>
  </si>
  <si>
    <t>C) Instalaciones Especiales :</t>
  </si>
  <si>
    <t>Valor de las Instalaciones Especiales :</t>
  </si>
  <si>
    <t>Valor Total del Terreno, Construcciones e Instalaciones Especiales :</t>
  </si>
  <si>
    <t>ESPACIO PARA ASIGNACIÓN DE VALORES REFERIDOS</t>
  </si>
  <si>
    <t>    (Este dato no tiene validez si carece del sello de valor referido asignado por Catastro)</t>
  </si>
  <si>
    <t>    Observaciones :</t>
  </si>
  <si>
    <t>El presente avalúo tiene una vigencia de 6 (seis) meses después de aprobado por Catastro Municipal o al cambio de año natural según primero ocurra.</t>
  </si>
  <si>
    <t>FIRMA Y SELLO DE AUTORIZACION</t>
  </si>
  <si>
    <t>FIRMA DEL PERITO</t>
  </si>
  <si>
    <t>VALOR COMERCIAL:</t>
  </si>
  <si>
    <t>CON LETRA</t>
  </si>
  <si>
    <t>UNIDADES</t>
  </si>
  <si>
    <t>DECENAS</t>
  </si>
  <si>
    <t>CENTENAS</t>
  </si>
  <si>
    <t>decenas de millones</t>
  </si>
  <si>
    <t>millones</t>
  </si>
  <si>
    <t>cien miles</t>
  </si>
  <si>
    <t>diez miles</t>
  </si>
  <si>
    <t>miles</t>
  </si>
  <si>
    <t>cientos</t>
  </si>
  <si>
    <t>decenas</t>
  </si>
  <si>
    <t>unidades</t>
  </si>
  <si>
    <t>UN</t>
  </si>
  <si>
    <t>DIEZ </t>
  </si>
  <si>
    <t>ONCE </t>
  </si>
  <si>
    <t>CIENTO </t>
  </si>
  <si>
    <t>UN MILLON </t>
  </si>
  <si>
    <t>DOS </t>
  </si>
  <si>
    <t>VEINTI</t>
  </si>
  <si>
    <t>DOCE</t>
  </si>
  <si>
    <t>DOSCIENTOS </t>
  </si>
  <si>
    <t>DOS MILLONES </t>
  </si>
  <si>
    <t>TRES </t>
  </si>
  <si>
    <t>TREINTA </t>
  </si>
  <si>
    <t>TRECE</t>
  </si>
  <si>
    <t>TRESCIENTOS </t>
  </si>
  <si>
    <t>TRES MILLONES </t>
  </si>
  <si>
    <t>CUATRO </t>
  </si>
  <si>
    <t>CUARENTA </t>
  </si>
  <si>
    <t>CATORCE</t>
  </si>
  <si>
    <t>CUATROCIENTOS </t>
  </si>
  <si>
    <t>CUATRO MILLONES </t>
  </si>
  <si>
    <t>CINCO </t>
  </si>
  <si>
    <t>CINCUENTA </t>
  </si>
  <si>
    <t>QUINCE</t>
  </si>
  <si>
    <t>QUINIENTOS </t>
  </si>
  <si>
    <t>CINCO MILLONES </t>
  </si>
  <si>
    <t>SEIS </t>
  </si>
  <si>
    <t>SESENTA </t>
  </si>
  <si>
    <t>DIECI</t>
  </si>
  <si>
    <t>SEISCIENTOS </t>
  </si>
  <si>
    <t>SEIS MILLONES </t>
  </si>
  <si>
    <t>SIETE </t>
  </si>
  <si>
    <t>SETENTA </t>
  </si>
  <si>
    <t>SETECIENTOS </t>
  </si>
  <si>
    <t>SIETE MILLONES </t>
  </si>
  <si>
    <t>OCHO </t>
  </si>
  <si>
    <t>OCHENTA </t>
  </si>
  <si>
    <t>OCHOCIENTOS </t>
  </si>
  <si>
    <t>OCHO MILLONES </t>
  </si>
  <si>
    <t>NUEVE </t>
  </si>
  <si>
    <t>NOVENTA </t>
  </si>
  <si>
    <t>NOVECIENTOS </t>
  </si>
  <si>
    <t>NUEVE MILLONES </t>
  </si>
  <si>
    <t> </t>
  </si>
  <si>
    <t>UN </t>
  </si>
  <si>
    <t>CIEN</t>
  </si>
  <si>
    <t> MIL </t>
  </si>
  <si>
    <t>MILLON</t>
  </si>
  <si>
    <t>Y </t>
  </si>
  <si>
    <t>CIENTOS</t>
  </si>
  <si>
    <t> MILLONES </t>
  </si>
  <si>
    <t>RESULTADO: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</si>
</sst>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-\$* #,##0.00_-;&quot;-$&quot;* #,##0.00_-;_-\$* \-??_-;_-@_-"/>
    <numFmt numFmtId="166" formatCode="@"/>
    <numFmt numFmtId="167" formatCode="DD\-MMM\-YY"/>
    <numFmt numFmtId="168" formatCode="0%"/>
    <numFmt numFmtId="169" formatCode="0.00"/>
    <numFmt numFmtId="170" formatCode="#,##0.00"/>
    <numFmt numFmtId="171" formatCode="0.000%"/>
    <numFmt numFmtId="172" formatCode="0"/>
    <numFmt numFmtId="173" formatCode="\$#,##0.00;[RED]&quot;-$&quot;#,##0.00"/>
    <numFmt numFmtId="174" formatCode="_(* #,##0.00_);_(* \(#,##0.00\);_(* \-??_);_(@_)"/>
    <numFmt numFmtId="175" formatCode="_(\$* #,##0.00_);_(\$* \(#,##0.00\);_(\$* \-??_);_(@_)"/>
    <numFmt numFmtId="176" formatCode="0.00%"/>
    <numFmt numFmtId="177" formatCode="_-* #,##0.00_-;\-* #,##0.00_-;_-* \-??_-;_-@_-"/>
    <numFmt numFmtId="178" formatCode="\$#,##0.00_);&quot;($&quot;#,##0.00\)"/>
    <numFmt numFmtId="179" formatCode="0.0"/>
  </numFmts>
  <fonts count="24">
    <font>
      <sz val="8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1"/>
      <name val="Arial"/>
      <family val="2"/>
      <charset val="1"/>
    </font>
    <font>
      <b val="true"/>
      <sz val="11"/>
      <name val="Arial"/>
      <family val="2"/>
      <charset val="1"/>
    </font>
    <font>
      <b val="true"/>
      <sz val="10"/>
      <color rgb="FFFFFFFF"/>
      <name val="Arial"/>
      <family val="2"/>
      <charset val="1"/>
    </font>
    <font>
      <b val="true"/>
      <sz val="11"/>
      <color rgb="FFFFFFFF"/>
      <name val="Arial"/>
      <family val="2"/>
      <charset val="1"/>
    </font>
    <font>
      <sz val="9"/>
      <name val="Arial"/>
      <family val="2"/>
      <charset val="1"/>
    </font>
    <font>
      <b val="true"/>
      <sz val="9"/>
      <name val="Arial"/>
      <family val="2"/>
      <charset val="1"/>
    </font>
    <font>
      <b val="true"/>
      <sz val="9"/>
      <color rgb="FFFFFFFF"/>
      <name val="Arial"/>
      <family val="2"/>
      <charset val="1"/>
    </font>
    <font>
      <sz val="7"/>
      <name val="Arial"/>
      <family val="2"/>
      <charset val="1"/>
    </font>
    <font>
      <b val="true"/>
      <sz val="8"/>
      <name val="Arial"/>
      <family val="2"/>
      <charset val="1"/>
    </font>
    <font>
      <b val="true"/>
      <sz val="10"/>
      <name val="Arial"/>
      <family val="2"/>
      <charset val="1"/>
    </font>
    <font>
      <sz val="8"/>
      <color rgb="FFFF0000"/>
      <name val="Arial"/>
      <family val="2"/>
      <charset val="1"/>
    </font>
    <font>
      <sz val="6"/>
      <name val="Arial"/>
      <family val="2"/>
      <charset val="1"/>
    </font>
    <font>
      <b val="true"/>
      <sz val="12"/>
      <name val="Arial"/>
      <family val="2"/>
      <charset val="1"/>
    </font>
    <font>
      <sz val="12"/>
      <name val="Arial"/>
      <family val="2"/>
      <charset val="1"/>
    </font>
    <font>
      <sz val="10"/>
      <name val="MS Sans Serif"/>
      <family val="2"/>
      <charset val="1"/>
    </font>
    <font>
      <b val="true"/>
      <sz val="8"/>
      <color rgb="FFFF0000"/>
      <name val="Arial"/>
      <family val="2"/>
      <charset val="1"/>
    </font>
    <font>
      <sz val="10"/>
      <color rgb="FF3333CC"/>
      <name val="MS Sans Serif"/>
      <family val="2"/>
      <charset val="1"/>
    </font>
    <font>
      <i val="true"/>
      <sz val="7"/>
      <name val="MS Sans Serif"/>
      <family val="2"/>
      <charset val="1"/>
    </font>
    <font>
      <sz val="7"/>
      <name val="MS Sans Serif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000000"/>
        <bgColor rgb="FF003300"/>
      </patternFill>
    </fill>
  </fills>
  <borders count="69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double"/>
      <right/>
      <top style="double"/>
      <bottom/>
      <diagonal/>
    </border>
    <border diagonalUp="false" diagonalDown="false">
      <left/>
      <right/>
      <top style="double"/>
      <bottom/>
      <diagonal/>
    </border>
    <border diagonalUp="false" diagonalDown="false">
      <left/>
      <right style="thin"/>
      <top style="double"/>
      <bottom/>
      <diagonal/>
    </border>
    <border diagonalUp="false" diagonalDown="false">
      <left style="thin"/>
      <right style="double"/>
      <top style="double"/>
      <bottom style="thin"/>
      <diagonal/>
    </border>
    <border diagonalUp="false" diagonalDown="false">
      <left style="double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double"/>
      <top style="thin"/>
      <bottom/>
      <diagonal/>
    </border>
    <border diagonalUp="false" diagonalDown="false">
      <left/>
      <right style="double"/>
      <top/>
      <bottom/>
      <diagonal/>
    </border>
    <border diagonalUp="false" diagonalDown="false">
      <left style="double"/>
      <right/>
      <top/>
      <bottom style="double"/>
      <diagonal/>
    </border>
    <border diagonalUp="false" diagonalDown="false">
      <left/>
      <right/>
      <top/>
      <bottom style="double"/>
      <diagonal/>
    </border>
    <border diagonalUp="false" diagonalDown="false">
      <left/>
      <right style="thin"/>
      <top/>
      <bottom style="double"/>
      <diagonal/>
    </border>
    <border diagonalUp="false" diagonalDown="false">
      <left/>
      <right style="double"/>
      <top/>
      <bottom style="double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thin"/>
      <right/>
      <top style="double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double"/>
      <right style="double"/>
      <top style="double"/>
      <bottom style="thin"/>
      <diagonal/>
    </border>
    <border diagonalUp="false" diagonalDown="false">
      <left style="double"/>
      <right style="thin"/>
      <top style="double"/>
      <bottom style="double"/>
      <diagonal/>
    </border>
    <border diagonalUp="false" diagonalDown="false">
      <left/>
      <right style="thin"/>
      <top style="double"/>
      <bottom style="double"/>
      <diagonal/>
    </border>
    <border diagonalUp="false" diagonalDown="false">
      <left/>
      <right/>
      <top style="double"/>
      <bottom style="double"/>
      <diagonal/>
    </border>
    <border diagonalUp="false" diagonalDown="false">
      <left style="thin"/>
      <right style="thin"/>
      <top style="double"/>
      <bottom style="double"/>
      <diagonal/>
    </border>
    <border diagonalUp="false" diagonalDown="false">
      <left/>
      <right style="double"/>
      <top style="double"/>
      <bottom style="double"/>
      <diagonal/>
    </border>
    <border diagonalUp="false" diagonalDown="false">
      <left style="double"/>
      <right style="thin"/>
      <top/>
      <bottom style="thin"/>
      <diagonal/>
    </border>
    <border diagonalUp="false" diagonalDown="false">
      <left style="thin"/>
      <right style="thin"/>
      <top style="double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double"/>
      <top style="double"/>
      <bottom/>
      <diagonal/>
    </border>
    <border diagonalUp="false" diagonalDown="false">
      <left style="double"/>
      <right style="thin"/>
      <top/>
      <bottom style="double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/>
      <bottom style="double"/>
      <diagonal/>
    </border>
    <border diagonalUp="false" diagonalDown="false">
      <left style="thin"/>
      <right style="double"/>
      <top style="thin"/>
      <bottom style="double"/>
      <diagonal/>
    </border>
    <border diagonalUp="false" diagonalDown="false">
      <left style="double"/>
      <right style="double"/>
      <top/>
      <bottom style="double"/>
      <diagonal/>
    </border>
    <border diagonalUp="false" diagonalDown="false">
      <left/>
      <right style="double"/>
      <top style="double"/>
      <bottom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double"/>
      <top style="thin"/>
      <bottom style="thin"/>
      <diagonal/>
    </border>
    <border diagonalUp="false" diagonalDown="false">
      <left style="thin"/>
      <right style="double"/>
      <top/>
      <bottom/>
      <diagonal/>
    </border>
    <border diagonalUp="false" diagonalDown="false">
      <left style="double"/>
      <right style="thin"/>
      <top style="double"/>
      <bottom style="thin"/>
      <diagonal/>
    </border>
    <border diagonalUp="false" diagonalDown="false">
      <left style="double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4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7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6" fontId="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7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1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1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4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justify" vertical="top" textRotation="0" wrapText="tru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25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8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8" fontId="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4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0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2" xfId="0" applyFont="fals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0" fillId="0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0" borderId="22" xfId="0" applyFont="false" applyBorder="true" applyAlignment="true" applyProtection="false">
      <alignment horizontal="left" vertical="bottom" textRotation="0" wrapText="true" indent="0" shrinkToFit="false"/>
      <protection locked="true" hidden="false"/>
    </xf>
    <xf numFmtId="164" fontId="0" fillId="0" borderId="2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0" fillId="0" borderId="22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" fillId="0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8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0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1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3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0" fillId="0" borderId="4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6" fontId="0" fillId="0" borderId="16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3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4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5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0" borderId="4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6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5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3" fillId="0" borderId="5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5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4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5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1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4" fillId="0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1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7" fillId="0" borderId="1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9" fillId="0" borderId="1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21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2" fontId="4" fillId="0" borderId="16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6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20" fillId="2" borderId="0" xfId="21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9" fontId="21" fillId="0" borderId="0" xfId="21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20" fillId="2" borderId="0" xfId="21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4" fillId="2" borderId="0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59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0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1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21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2" fillId="0" borderId="0" xfId="2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62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3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4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5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9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6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7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68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1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0" xfId="21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8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Moneda_formula numeros1" xfId="20" builtinId="53" customBuiltin="true"/>
    <cellStyle name="Normal_jacarandas 81" xfId="21" builtinId="53" customBuiltin="true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CC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externalLink" Target="externalLinks/externalLink2.xml"/><Relationship Id="rId9" Type="http://schemas.openxmlformats.org/officeDocument/2006/relationships/sharedStrings" Target="sharedStrings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37</xdr:col>
      <xdr:colOff>131760</xdr:colOff>
      <xdr:row>40</xdr:row>
      <xdr:rowOff>133920</xdr:rowOff>
    </xdr:from>
    <xdr:to>
      <xdr:col>38</xdr:col>
      <xdr:colOff>17280</xdr:colOff>
      <xdr:row>42</xdr:row>
      <xdr:rowOff>28800</xdr:rowOff>
    </xdr:to>
    <xdr:sp>
      <xdr:nvSpPr>
        <xdr:cNvPr id="0" name="CustomShape 1"/>
        <xdr:cNvSpPr/>
      </xdr:nvSpPr>
      <xdr:spPr>
        <a:xfrm>
          <a:off x="7503840" y="5961600"/>
          <a:ext cx="75960" cy="180720"/>
        </a:xfrm>
        <a:prstGeom prst="rect">
          <a:avLst/>
        </a:prstGeom>
        <a:noFill/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37</xdr:col>
      <xdr:colOff>122400</xdr:colOff>
      <xdr:row>41</xdr:row>
      <xdr:rowOff>133920</xdr:rowOff>
    </xdr:from>
    <xdr:to>
      <xdr:col>38</xdr:col>
      <xdr:colOff>7560</xdr:colOff>
      <xdr:row>43</xdr:row>
      <xdr:rowOff>28800</xdr:rowOff>
    </xdr:to>
    <xdr:sp>
      <xdr:nvSpPr>
        <xdr:cNvPr id="1" name="CustomShape 1"/>
        <xdr:cNvSpPr/>
      </xdr:nvSpPr>
      <xdr:spPr>
        <a:xfrm>
          <a:off x="7456320" y="6142680"/>
          <a:ext cx="75960" cy="180720"/>
        </a:xfrm>
        <a:prstGeom prst="rect">
          <a:avLst/>
        </a:prstGeom>
        <a:noFill/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29</xdr:col>
      <xdr:colOff>122400</xdr:colOff>
      <xdr:row>8</xdr:row>
      <xdr:rowOff>29160</xdr:rowOff>
    </xdr:from>
    <xdr:to>
      <xdr:col>32</xdr:col>
      <xdr:colOff>208080</xdr:colOff>
      <xdr:row>11</xdr:row>
      <xdr:rowOff>10080</xdr:rowOff>
    </xdr:to>
    <xdr:pic>
      <xdr:nvPicPr>
        <xdr:cNvPr id="2" name="Picture 93" descr=""/>
        <xdr:cNvPicPr/>
      </xdr:nvPicPr>
      <xdr:blipFill>
        <a:blip r:embed="rId1"/>
        <a:stretch/>
      </xdr:blipFill>
      <xdr:spPr>
        <a:xfrm>
          <a:off x="5646600" y="1323000"/>
          <a:ext cx="838440" cy="4096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36</xdr:col>
      <xdr:colOff>141480</xdr:colOff>
      <xdr:row>40</xdr:row>
      <xdr:rowOff>133920</xdr:rowOff>
    </xdr:from>
    <xdr:to>
      <xdr:col>37</xdr:col>
      <xdr:colOff>27000</xdr:colOff>
      <xdr:row>42</xdr:row>
      <xdr:rowOff>28800</xdr:rowOff>
    </xdr:to>
    <xdr:sp>
      <xdr:nvSpPr>
        <xdr:cNvPr id="3" name="CustomShape 1"/>
        <xdr:cNvSpPr/>
      </xdr:nvSpPr>
      <xdr:spPr>
        <a:xfrm>
          <a:off x="7323120" y="5990400"/>
          <a:ext cx="75960" cy="180720"/>
        </a:xfrm>
        <a:prstGeom prst="rect">
          <a:avLst/>
        </a:prstGeom>
        <a:noFill/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39</xdr:col>
      <xdr:colOff>141480</xdr:colOff>
      <xdr:row>40</xdr:row>
      <xdr:rowOff>133920</xdr:rowOff>
    </xdr:from>
    <xdr:to>
      <xdr:col>40</xdr:col>
      <xdr:colOff>27000</xdr:colOff>
      <xdr:row>42</xdr:row>
      <xdr:rowOff>28800</xdr:rowOff>
    </xdr:to>
    <xdr:sp>
      <xdr:nvSpPr>
        <xdr:cNvPr id="4" name="CustomShape 1"/>
        <xdr:cNvSpPr/>
      </xdr:nvSpPr>
      <xdr:spPr>
        <a:xfrm>
          <a:off x="7894800" y="5990400"/>
          <a:ext cx="75960" cy="180720"/>
        </a:xfrm>
        <a:prstGeom prst="rect">
          <a:avLst/>
        </a:prstGeom>
        <a:noFill/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27000</xdr:colOff>
      <xdr:row>50</xdr:row>
      <xdr:rowOff>48240</xdr:rowOff>
    </xdr:from>
    <xdr:to>
      <xdr:col>4</xdr:col>
      <xdr:colOff>321840</xdr:colOff>
      <xdr:row>65</xdr:row>
      <xdr:rowOff>19440</xdr:rowOff>
    </xdr:to>
    <xdr:pic>
      <xdr:nvPicPr>
        <xdr:cNvPr id="5" name="1 Imagen" descr=""/>
        <xdr:cNvPicPr/>
      </xdr:nvPicPr>
      <xdr:blipFill>
        <a:blip r:embed="rId1"/>
        <a:stretch/>
      </xdr:blipFill>
      <xdr:spPr>
        <a:xfrm>
          <a:off x="27000" y="7668000"/>
          <a:ext cx="3533040" cy="2181240"/>
        </a:xfrm>
        <a:prstGeom prst="rect">
          <a:avLst/>
        </a:prstGeom>
        <a:ln w="9360">
          <a:noFill/>
        </a:ln>
      </xdr:spPr>
    </xdr:pic>
    <xdr:clientData/>
  </xdr:twoCellAnchor>
  <xdr:twoCellAnchor editAs="absolute">
    <xdr:from>
      <xdr:col>0</xdr:col>
      <xdr:colOff>77760</xdr:colOff>
      <xdr:row>54</xdr:row>
      <xdr:rowOff>14040</xdr:rowOff>
    </xdr:from>
    <xdr:to>
      <xdr:col>2</xdr:col>
      <xdr:colOff>161640</xdr:colOff>
      <xdr:row>54</xdr:row>
      <xdr:rowOff>113040</xdr:rowOff>
    </xdr:to>
    <xdr:sp>
      <xdr:nvSpPr>
        <xdr:cNvPr id="6" name="CustomShape 1"/>
        <xdr:cNvSpPr/>
      </xdr:nvSpPr>
      <xdr:spPr>
        <a:xfrm>
          <a:off x="77760" y="8224560"/>
          <a:ext cx="1740960" cy="9900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</xdr:col>
      <xdr:colOff>206280</xdr:colOff>
      <xdr:row>59</xdr:row>
      <xdr:rowOff>137160</xdr:rowOff>
    </xdr:from>
    <xdr:to>
      <xdr:col>1</xdr:col>
      <xdr:colOff>511560</xdr:colOff>
      <xdr:row>61</xdr:row>
      <xdr:rowOff>19800</xdr:rowOff>
    </xdr:to>
    <xdr:sp>
      <xdr:nvSpPr>
        <xdr:cNvPr id="7" name="CustomShape 1"/>
        <xdr:cNvSpPr/>
      </xdr:nvSpPr>
      <xdr:spPr>
        <a:xfrm>
          <a:off x="882360" y="9109440"/>
          <a:ext cx="305280" cy="16848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2</xdr:col>
      <xdr:colOff>834120</xdr:colOff>
      <xdr:row>60</xdr:row>
      <xdr:rowOff>123480</xdr:rowOff>
    </xdr:from>
    <xdr:to>
      <xdr:col>4</xdr:col>
      <xdr:colOff>118080</xdr:colOff>
      <xdr:row>63</xdr:row>
      <xdr:rowOff>62280</xdr:rowOff>
    </xdr:to>
    <xdr:sp>
      <xdr:nvSpPr>
        <xdr:cNvPr id="8" name="CustomShape 1"/>
        <xdr:cNvSpPr/>
      </xdr:nvSpPr>
      <xdr:spPr>
        <a:xfrm>
          <a:off x="2491200" y="9238680"/>
          <a:ext cx="865080" cy="367560"/>
        </a:xfrm>
        <a:prstGeom prst="rect">
          <a:avLst/>
        </a:prstGeom>
        <a:solidFill>
          <a:srgbClr val="ffffff"/>
        </a:solidFill>
        <a:ln w="9360">
          <a:noFill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3</xdr:col>
      <xdr:colOff>73800</xdr:colOff>
      <xdr:row>54</xdr:row>
      <xdr:rowOff>43920</xdr:rowOff>
    </xdr:from>
    <xdr:to>
      <xdr:col>4</xdr:col>
      <xdr:colOff>120960</xdr:colOff>
      <xdr:row>61</xdr:row>
      <xdr:rowOff>10080</xdr:rowOff>
    </xdr:to>
    <xdr:pic>
      <xdr:nvPicPr>
        <xdr:cNvPr id="9" name="5 Imagen" descr=""/>
        <xdr:cNvPicPr/>
      </xdr:nvPicPr>
      <xdr:blipFill>
        <a:blip r:embed="rId2"/>
        <a:srcRect l="18501" t="28578" r="73994" b="51482"/>
        <a:stretch/>
      </xdr:blipFill>
      <xdr:spPr>
        <a:xfrm>
          <a:off x="2664360" y="8254440"/>
          <a:ext cx="694800" cy="1013760"/>
        </a:xfrm>
        <a:prstGeom prst="rect">
          <a:avLst/>
        </a:prstGeom>
        <a:ln w="9360">
          <a:noFill/>
        </a:ln>
      </xdr:spPr>
    </xdr:pic>
    <xdr:clientData/>
  </xdr:twoCellAnchor>
</xdr:wsDr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1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50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11" activeCellId="0" sqref="C11"/>
    </sheetView>
  </sheetViews>
  <sheetFormatPr defaultRowHeight="11.25"/>
  <cols>
    <col collapsed="false" hidden="false" max="32" min="1" style="1" width="3.36942675159236"/>
    <col collapsed="false" hidden="false" max="33" min="33" style="1" width="4.04458598726115"/>
    <col collapsed="false" hidden="false" max="1025" min="34" style="1" width="3.36942675159236"/>
  </cols>
  <sheetData>
    <row r="1" customFormat="false" ht="11.2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2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3" customFormat="true" ht="14.45" hidden="false" customHeight="true" outlineLevel="0" collapsed="false">
      <c r="B2" s="4"/>
      <c r="C2" s="5"/>
      <c r="D2" s="5"/>
      <c r="E2" s="5"/>
      <c r="F2" s="5"/>
      <c r="G2" s="5"/>
      <c r="H2" s="5"/>
      <c r="I2" s="6" t="s">
        <v>0</v>
      </c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9"/>
      <c r="AA2" s="9"/>
      <c r="AB2" s="9"/>
      <c r="AC2" s="10" t="s">
        <v>1</v>
      </c>
      <c r="AD2" s="11"/>
      <c r="AE2" s="11"/>
      <c r="AF2" s="11"/>
      <c r="AG2" s="11"/>
    </row>
    <row r="3" s="12" customFormat="true" ht="14.1" hidden="false" customHeight="true" outlineLevel="0" collapsed="false">
      <c r="B3" s="13"/>
      <c r="C3" s="14"/>
      <c r="D3" s="14"/>
      <c r="E3" s="14"/>
      <c r="F3" s="14"/>
      <c r="G3" s="14"/>
      <c r="H3" s="14"/>
      <c r="I3" s="15" t="s">
        <v>2</v>
      </c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7"/>
      <c r="AE3" s="17"/>
      <c r="AF3" s="17"/>
      <c r="AG3" s="17"/>
    </row>
    <row r="4" customFormat="false" ht="14.1" hidden="false" customHeight="true" outlineLevel="0" collapsed="false">
      <c r="A4" s="12"/>
      <c r="B4" s="13"/>
      <c r="C4" s="14"/>
      <c r="D4" s="14"/>
      <c r="E4" s="14"/>
      <c r="F4" s="14"/>
      <c r="G4" s="14"/>
      <c r="H4" s="14"/>
      <c r="I4" s="18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9"/>
      <c r="AE4" s="19"/>
      <c r="AF4" s="19"/>
      <c r="AG4" s="2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4.1" hidden="false" customHeight="true" outlineLevel="0" collapsed="false">
      <c r="A5" s="12"/>
      <c r="B5" s="21"/>
      <c r="C5" s="22"/>
      <c r="D5" s="22"/>
      <c r="E5" s="22"/>
      <c r="F5" s="22"/>
      <c r="G5" s="22"/>
      <c r="H5" s="22"/>
      <c r="I5" s="23" t="s">
        <v>3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5" t="s">
        <v>4</v>
      </c>
      <c r="AD5" s="26"/>
      <c r="AE5" s="26"/>
      <c r="AF5" s="26"/>
      <c r="AG5" s="26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1.25" hidden="false" customHeight="true" outlineLevel="0" collapsed="false">
      <c r="A6" s="0"/>
      <c r="B6" s="0"/>
      <c r="C6" s="0"/>
      <c r="D6" s="12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s="12" customFormat="true" ht="11.25" hidden="false" customHeight="true" outlineLevel="0" collapsed="false">
      <c r="B7" s="27" t="s">
        <v>5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</row>
    <row r="8" s="12" customFormat="true" ht="11.25" hidden="false" customHeight="true" outlineLevel="0" collapsed="false">
      <c r="B8" s="27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</row>
    <row r="9" customFormat="false" ht="13.5" hidden="false" customHeight="true" outlineLevel="0" collapsed="false">
      <c r="A9" s="12"/>
      <c r="B9" s="29" t="s">
        <v>6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30" customFormat="true" ht="11.25" hidden="false" customHeight="true" outlineLevel="0" collapsed="false">
      <c r="B10" s="31" t="s">
        <v>7</v>
      </c>
      <c r="C10" s="31"/>
      <c r="D10" s="31"/>
      <c r="E10" s="31"/>
      <c r="F10" s="31"/>
      <c r="G10" s="31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3" t="s">
        <v>8</v>
      </c>
      <c r="T10" s="34"/>
      <c r="U10" s="34"/>
      <c r="V10" s="34"/>
      <c r="W10" s="35"/>
      <c r="X10" s="33" t="s">
        <v>9</v>
      </c>
      <c r="Y10" s="36"/>
      <c r="Z10" s="34"/>
      <c r="AA10" s="34"/>
      <c r="AB10" s="37"/>
      <c r="AC10" s="37"/>
      <c r="AD10" s="37"/>
      <c r="AE10" s="37"/>
      <c r="AF10" s="37"/>
      <c r="AG10" s="37"/>
    </row>
    <row r="11" customFormat="false" ht="11.25" hidden="false" customHeight="true" outlineLevel="0" collapsed="false">
      <c r="A11" s="0"/>
      <c r="B11" s="38"/>
      <c r="C11" s="39"/>
      <c r="D11" s="40"/>
      <c r="E11" s="40"/>
      <c r="F11" s="40"/>
      <c r="G11" s="40"/>
      <c r="H11" s="41" t="s">
        <v>10</v>
      </c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5.75" hidden="false" customHeight="true" outlineLevel="0" collapsed="false">
      <c r="A12" s="0"/>
      <c r="B12" s="38"/>
      <c r="C12" s="40"/>
      <c r="D12" s="40"/>
      <c r="E12" s="40"/>
      <c r="F12" s="40"/>
      <c r="G12" s="40"/>
      <c r="H12" s="41" t="s">
        <v>11</v>
      </c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1.25" hidden="false" customHeight="true" outlineLevel="0" collapsed="false">
      <c r="A13" s="0"/>
      <c r="B13" s="38"/>
      <c r="C13" s="39"/>
      <c r="D13" s="39"/>
      <c r="E13" s="39"/>
      <c r="F13" s="39"/>
      <c r="G13" s="39"/>
      <c r="H13" s="41" t="s">
        <v>12</v>
      </c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1.25" hidden="false" customHeight="true" outlineLevel="0" collapsed="false">
      <c r="A14" s="0"/>
      <c r="B14" s="38"/>
      <c r="C14" s="39"/>
      <c r="D14" s="39"/>
      <c r="E14" s="39"/>
      <c r="F14" s="39"/>
      <c r="G14" s="39"/>
      <c r="H14" s="41" t="s">
        <v>13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3.5" hidden="false" customHeight="true" outlineLevel="0" collapsed="false">
      <c r="A15" s="0"/>
      <c r="B15" s="38"/>
      <c r="C15" s="39"/>
      <c r="D15" s="39"/>
      <c r="E15" s="39"/>
      <c r="F15" s="39"/>
      <c r="G15" s="39"/>
      <c r="H15" s="39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1.25" hidden="false" customHeight="true" outlineLevel="0" collapsed="false">
      <c r="A16" s="0"/>
      <c r="B16" s="38"/>
      <c r="C16" s="39"/>
      <c r="D16" s="39"/>
      <c r="E16" s="39"/>
      <c r="F16" s="39"/>
      <c r="G16" s="39"/>
      <c r="H16" s="39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1.25" hidden="false" customHeight="true" outlineLevel="0" collapsed="false">
      <c r="A17" s="0"/>
      <c r="B17" s="38"/>
      <c r="C17" s="39"/>
      <c r="D17" s="39"/>
      <c r="E17" s="39"/>
      <c r="F17" s="39"/>
      <c r="G17" s="39"/>
      <c r="H17" s="39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1.25" hidden="false" customHeight="true" outlineLevel="0" collapsed="false">
      <c r="A18" s="0"/>
      <c r="B18" s="46"/>
      <c r="C18" s="47"/>
      <c r="D18" s="47"/>
      <c r="E18" s="47"/>
      <c r="F18" s="47"/>
      <c r="G18" s="47"/>
      <c r="H18" s="48" t="s">
        <v>14</v>
      </c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1.25" hidden="false" customHeight="true" outlineLevel="0" collapsed="false">
      <c r="A19" s="0"/>
      <c r="B19" s="39"/>
      <c r="C19" s="39"/>
      <c r="D19" s="39"/>
      <c r="E19" s="39"/>
      <c r="F19" s="39"/>
      <c r="G19" s="39"/>
      <c r="H19" s="41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s="12" customFormat="true" ht="11.25" hidden="false" customHeight="true" outlineLevel="0" collapsed="false">
      <c r="B20" s="29" t="s">
        <v>15</v>
      </c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</row>
    <row r="21" customFormat="false" ht="11.25" hidden="false" customHeight="true" outlineLevel="0" collapsed="false">
      <c r="B21" s="38"/>
      <c r="C21" s="39"/>
      <c r="D21" s="39"/>
      <c r="E21" s="39"/>
      <c r="F21" s="39"/>
      <c r="G21" s="39"/>
      <c r="H21" s="50" t="s">
        <v>16</v>
      </c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39"/>
      <c r="Y21" s="39"/>
      <c r="Z21" s="39"/>
      <c r="AA21" s="39"/>
      <c r="AB21" s="39"/>
      <c r="AC21" s="39"/>
      <c r="AD21" s="50" t="s">
        <v>17</v>
      </c>
      <c r="AE21" s="39"/>
      <c r="AF21" s="52" t="s">
        <v>18</v>
      </c>
      <c r="AG21" s="52"/>
    </row>
    <row r="22" customFormat="false" ht="11.25" hidden="false" customHeight="true" outlineLevel="0" collapsed="false">
      <c r="B22" s="38"/>
      <c r="C22" s="39"/>
      <c r="D22" s="39"/>
      <c r="E22" s="39"/>
      <c r="F22" s="39"/>
      <c r="G22" s="39"/>
      <c r="H22" s="50" t="s">
        <v>19</v>
      </c>
      <c r="I22" s="53"/>
      <c r="J22" s="53"/>
      <c r="K22" s="53"/>
      <c r="L22" s="53"/>
      <c r="M22" s="53"/>
      <c r="N22" s="53"/>
      <c r="O22" s="53"/>
      <c r="P22" s="53"/>
      <c r="Q22" s="53"/>
      <c r="R22" s="39"/>
      <c r="S22" s="39"/>
      <c r="T22" s="39"/>
      <c r="U22" s="39"/>
      <c r="V22" s="39"/>
      <c r="W22" s="50" t="s">
        <v>20</v>
      </c>
      <c r="X22" s="44"/>
      <c r="Y22" s="44"/>
      <c r="Z22" s="44"/>
      <c r="AA22" s="44"/>
      <c r="AB22" s="44"/>
      <c r="AC22" s="44"/>
      <c r="AD22" s="44"/>
      <c r="AE22" s="44"/>
      <c r="AF22" s="44"/>
      <c r="AG22" s="44"/>
    </row>
    <row r="23" customFormat="false" ht="11.25" hidden="false" customHeight="true" outlineLevel="0" collapsed="false">
      <c r="B23" s="46"/>
      <c r="C23" s="47"/>
      <c r="D23" s="47"/>
      <c r="E23" s="47"/>
      <c r="F23" s="47"/>
      <c r="G23" s="47"/>
      <c r="H23" s="54"/>
      <c r="I23" s="47"/>
      <c r="J23" s="54"/>
      <c r="K23" s="54"/>
      <c r="L23" s="54"/>
      <c r="M23" s="54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54"/>
      <c r="Y23" s="47"/>
      <c r="Z23" s="47"/>
      <c r="AA23" s="47"/>
      <c r="AB23" s="47"/>
      <c r="AC23" s="54"/>
      <c r="AD23" s="54"/>
      <c r="AE23" s="54"/>
      <c r="AF23" s="54"/>
      <c r="AG23" s="55"/>
    </row>
    <row r="24" customFormat="false" ht="11.25" hidden="false" customHeight="true" outlineLevel="0" collapsed="false">
      <c r="B24" s="39"/>
      <c r="C24" s="39"/>
      <c r="D24" s="39"/>
      <c r="E24" s="39"/>
      <c r="F24" s="39"/>
      <c r="G24" s="39"/>
      <c r="H24" s="40"/>
      <c r="I24" s="39"/>
      <c r="J24" s="40"/>
      <c r="K24" s="40"/>
      <c r="L24" s="40"/>
      <c r="M24" s="40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40"/>
      <c r="Y24" s="39"/>
      <c r="Z24" s="39"/>
      <c r="AA24" s="39"/>
      <c r="AB24" s="39"/>
      <c r="AC24" s="40"/>
      <c r="AD24" s="40"/>
      <c r="AE24" s="40"/>
      <c r="AF24" s="40"/>
      <c r="AG24" s="39"/>
    </row>
    <row r="25" customFormat="false" ht="11.25" hidden="false" customHeight="true" outlineLevel="0" collapsed="false">
      <c r="B25" s="29" t="s">
        <v>21</v>
      </c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</row>
    <row r="26" customFormat="false" ht="11.25" hidden="false" customHeight="true" outlineLevel="0" collapsed="false">
      <c r="B26" s="38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41" t="s">
        <v>22</v>
      </c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customFormat="false" ht="11.25" hidden="false" customHeight="true" outlineLevel="0" collapsed="false">
      <c r="B27" s="57"/>
      <c r="C27" s="58"/>
      <c r="D27" s="58"/>
      <c r="E27" s="58"/>
      <c r="F27" s="58"/>
      <c r="G27" s="58"/>
      <c r="H27" s="58"/>
      <c r="I27" s="58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9"/>
    </row>
    <row r="28" customFormat="false" ht="11.25" hidden="false" customHeight="true" outlineLevel="0" collapsed="false">
      <c r="B28" s="60" t="s">
        <v>23</v>
      </c>
      <c r="C28" s="60"/>
      <c r="D28" s="60"/>
      <c r="E28" s="60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</row>
    <row r="29" customFormat="false" ht="11.25" hidden="false" customHeight="true" outlineLevel="0" collapsed="false">
      <c r="B29" s="60"/>
      <c r="C29" s="62"/>
      <c r="D29" s="62"/>
      <c r="E29" s="62"/>
      <c r="F29" s="63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64"/>
    </row>
    <row r="30" customFormat="false" ht="11.25" hidden="false" customHeight="true" outlineLevel="0" collapsed="false">
      <c r="B30" s="57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9"/>
    </row>
    <row r="31" customFormat="false" ht="11.25" hidden="false" customHeight="true" outlineLevel="0" collapsed="false">
      <c r="B31" s="60" t="s">
        <v>24</v>
      </c>
      <c r="C31" s="60"/>
      <c r="D31" s="60"/>
      <c r="E31" s="60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61"/>
      <c r="AF31" s="61"/>
      <c r="AG31" s="61"/>
    </row>
    <row r="32" customFormat="false" ht="11.25" hidden="false" customHeight="true" outlineLevel="0" collapsed="false">
      <c r="B32" s="60"/>
      <c r="C32" s="62"/>
      <c r="D32" s="62"/>
      <c r="E32" s="62"/>
      <c r="F32" s="63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64"/>
    </row>
    <row r="33" customFormat="false" ht="11.25" hidden="false" customHeight="true" outlineLevel="0" collapsed="false">
      <c r="B33" s="57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9"/>
    </row>
    <row r="34" customFormat="false" ht="11.25" hidden="false" customHeight="true" outlineLevel="0" collapsed="false">
      <c r="B34" s="60" t="s">
        <v>25</v>
      </c>
      <c r="C34" s="60"/>
      <c r="D34" s="60"/>
      <c r="E34" s="60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</row>
    <row r="35" customFormat="false" ht="11.25" hidden="false" customHeight="true" outlineLevel="0" collapsed="false">
      <c r="B35" s="60"/>
      <c r="C35" s="62"/>
      <c r="D35" s="62"/>
      <c r="E35" s="62"/>
      <c r="F35" s="66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67"/>
    </row>
    <row r="36" customFormat="false" ht="11.25" hidden="false" customHeight="true" outlineLevel="0" collapsed="false">
      <c r="B36" s="57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59"/>
    </row>
    <row r="37" customFormat="false" ht="11.25" hidden="false" customHeight="true" outlineLevel="0" collapsed="false">
      <c r="B37" s="60" t="s">
        <v>26</v>
      </c>
      <c r="C37" s="60"/>
      <c r="D37" s="60"/>
      <c r="E37" s="60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</row>
    <row r="38" customFormat="false" ht="11.25" hidden="false" customHeight="true" outlineLevel="0" collapsed="false">
      <c r="B38" s="60"/>
      <c r="C38" s="62"/>
      <c r="D38" s="62"/>
      <c r="E38" s="62"/>
      <c r="F38" s="69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1"/>
    </row>
    <row r="39" customFormat="false" ht="11.25" hidden="false" customHeight="true" outlineLevel="0" collapsed="false">
      <c r="B39" s="57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9"/>
    </row>
    <row r="40" customFormat="false" ht="11.25" hidden="false" customHeight="true" outlineLevel="0" collapsed="false">
      <c r="B40" s="72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59"/>
    </row>
    <row r="41" customFormat="false" ht="11.25" hidden="false" customHeight="true" outlineLevel="0" collapsed="false">
      <c r="B41" s="38"/>
      <c r="C41" s="39"/>
      <c r="D41" s="39"/>
      <c r="E41" s="39"/>
      <c r="F41" s="39"/>
      <c r="G41" s="39"/>
      <c r="H41" s="39"/>
      <c r="I41" s="50" t="s">
        <v>27</v>
      </c>
      <c r="J41" s="73"/>
      <c r="K41" s="73"/>
      <c r="L41" s="73"/>
      <c r="M41" s="39" t="s">
        <v>28</v>
      </c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50" t="s">
        <v>29</v>
      </c>
      <c r="Z41" s="74"/>
      <c r="AA41" s="74"/>
      <c r="AB41" s="74"/>
      <c r="AC41" s="39" t="s">
        <v>28</v>
      </c>
      <c r="AD41" s="39"/>
      <c r="AE41" s="39"/>
      <c r="AF41" s="39"/>
      <c r="AG41" s="59"/>
    </row>
    <row r="42" customFormat="false" ht="11.25" hidden="false" customHeight="true" outlineLevel="0" collapsed="false">
      <c r="B42" s="38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50" t="s">
        <v>30</v>
      </c>
      <c r="Z42" s="75" t="s">
        <v>18</v>
      </c>
      <c r="AA42" s="75"/>
      <c r="AB42" s="75"/>
      <c r="AC42" s="75"/>
      <c r="AD42" s="75"/>
      <c r="AE42" s="39"/>
      <c r="AF42" s="39"/>
      <c r="AG42" s="59"/>
    </row>
    <row r="43" customFormat="false" ht="11.25" hidden="false" customHeight="true" outlineLevel="0" collapsed="false">
      <c r="B43" s="38"/>
      <c r="C43" s="39"/>
      <c r="D43" s="39"/>
      <c r="E43" s="39"/>
      <c r="F43" s="39"/>
      <c r="G43" s="39"/>
      <c r="H43" s="39"/>
      <c r="I43" s="50" t="s">
        <v>31</v>
      </c>
      <c r="J43" s="76"/>
      <c r="K43" s="76"/>
      <c r="L43" s="76"/>
      <c r="M43" s="76"/>
      <c r="N43" s="76"/>
      <c r="O43" s="76"/>
      <c r="P43" s="76"/>
      <c r="Q43" s="76"/>
      <c r="R43" s="76"/>
      <c r="S43" s="39"/>
      <c r="T43" s="39"/>
      <c r="U43" s="39"/>
      <c r="V43" s="39"/>
      <c r="W43" s="39"/>
      <c r="X43" s="50" t="s">
        <v>32</v>
      </c>
      <c r="Y43" s="50"/>
      <c r="Z43" s="62"/>
      <c r="AA43" s="62"/>
      <c r="AB43" s="62"/>
      <c r="AC43" s="62"/>
      <c r="AD43" s="36" t="s">
        <v>33</v>
      </c>
      <c r="AE43" s="39"/>
      <c r="AF43" s="39"/>
      <c r="AG43" s="59"/>
    </row>
    <row r="44" customFormat="false" ht="11.25" hidden="false" customHeight="true" outlineLevel="0" collapsed="false">
      <c r="B44" s="38"/>
      <c r="C44" s="39"/>
      <c r="D44" s="39" t="s">
        <v>34</v>
      </c>
      <c r="E44" s="39"/>
      <c r="F44" s="39"/>
      <c r="G44" s="39"/>
      <c r="H44" s="39"/>
      <c r="I44" s="50"/>
      <c r="J44" s="62"/>
      <c r="K44" s="62"/>
      <c r="L44" s="39"/>
      <c r="M44" s="39"/>
      <c r="N44" s="39"/>
      <c r="O44" s="39"/>
      <c r="P44" s="39"/>
      <c r="Q44" s="39"/>
      <c r="R44" s="39"/>
      <c r="S44" s="39" t="s">
        <v>35</v>
      </c>
      <c r="T44" s="39"/>
      <c r="U44" s="39"/>
      <c r="V44" s="39"/>
      <c r="W44" s="39"/>
      <c r="X44" s="39"/>
      <c r="Y44" s="39"/>
      <c r="Z44" s="62"/>
      <c r="AA44" s="62"/>
      <c r="AB44" s="62"/>
      <c r="AC44" s="62"/>
      <c r="AD44" s="39" t="s">
        <v>36</v>
      </c>
      <c r="AE44" s="39"/>
      <c r="AF44" s="39"/>
      <c r="AG44" s="59"/>
    </row>
    <row r="45" customFormat="false" ht="11.25" hidden="false" customHeight="true" outlineLevel="0" collapsed="false">
      <c r="B45" s="38"/>
      <c r="C45" s="39"/>
      <c r="D45" s="77" t="s">
        <v>37</v>
      </c>
      <c r="E45" s="77"/>
      <c r="F45" s="77"/>
      <c r="G45" s="77"/>
      <c r="H45" s="77"/>
      <c r="I45" s="77"/>
      <c r="J45" s="76"/>
      <c r="K45" s="76"/>
      <c r="L45" s="76"/>
      <c r="M45" s="76"/>
      <c r="N45" s="76"/>
      <c r="O45" s="76"/>
      <c r="P45" s="76"/>
      <c r="Q45" s="76"/>
      <c r="R45" s="76"/>
      <c r="S45" s="39"/>
      <c r="T45" s="39"/>
      <c r="U45" s="39"/>
      <c r="V45" s="39"/>
      <c r="W45" s="39"/>
      <c r="X45" s="39"/>
      <c r="Y45" s="50" t="s">
        <v>38</v>
      </c>
      <c r="Z45" s="78"/>
      <c r="AA45" s="78"/>
      <c r="AB45" s="78"/>
      <c r="AC45" s="78"/>
      <c r="AD45" s="78"/>
      <c r="AE45" s="78"/>
      <c r="AF45" s="78"/>
      <c r="AG45" s="78"/>
    </row>
    <row r="46" customFormat="false" ht="11.25" hidden="false" customHeight="true" outlineLevel="0" collapsed="false">
      <c r="B46" s="38"/>
      <c r="C46" s="39"/>
      <c r="D46" s="77"/>
      <c r="E46" s="77"/>
      <c r="F46" s="77"/>
      <c r="G46" s="77"/>
      <c r="H46" s="77"/>
      <c r="I46" s="77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50"/>
      <c r="Z46" s="39"/>
      <c r="AA46" s="39"/>
      <c r="AB46" s="39"/>
      <c r="AC46" s="39"/>
      <c r="AD46" s="39"/>
      <c r="AE46" s="39"/>
      <c r="AF46" s="39"/>
      <c r="AG46" s="59"/>
    </row>
    <row r="47" customFormat="false" ht="11.25" hidden="false" customHeight="true" outlineLevel="0" collapsed="false">
      <c r="B47" s="79" t="s">
        <v>39</v>
      </c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</row>
    <row r="48" customFormat="false" ht="11.25" hidden="false" customHeight="true" outlineLevel="0" collapsed="false">
      <c r="B48" s="80" t="s">
        <v>40</v>
      </c>
      <c r="C48" s="47"/>
      <c r="D48" s="47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2" t="s">
        <v>41</v>
      </c>
      <c r="S48" s="47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</row>
    <row r="49" customFormat="false" ht="11.25" hidden="false" customHeight="true" outlineLevel="0" collapsed="false"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Z49" s="0"/>
      <c r="AB49" s="40"/>
      <c r="AC49" s="40"/>
      <c r="AD49" s="40"/>
      <c r="AE49" s="40"/>
      <c r="AF49" s="40"/>
      <c r="AG49" s="40"/>
    </row>
    <row r="50" customFormat="false" ht="11.25" hidden="false" customHeight="true" outlineLevel="0" collapsed="false">
      <c r="B50" s="84" t="s">
        <v>42</v>
      </c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0"/>
      <c r="P50" s="0"/>
      <c r="Q50" s="0"/>
      <c r="Z50" s="0"/>
    </row>
  </sheetData>
  <mergeCells count="43">
    <mergeCell ref="AD2:AG2"/>
    <mergeCell ref="AD3:AG3"/>
    <mergeCell ref="AD5:AG5"/>
    <mergeCell ref="B7:AG7"/>
    <mergeCell ref="B9:AG9"/>
    <mergeCell ref="B10:G10"/>
    <mergeCell ref="H10:R10"/>
    <mergeCell ref="AB10:AG10"/>
    <mergeCell ref="I11:AG11"/>
    <mergeCell ref="I12:AG12"/>
    <mergeCell ref="I13:AG13"/>
    <mergeCell ref="I14:AG17"/>
    <mergeCell ref="I18:AG18"/>
    <mergeCell ref="B20:AG20"/>
    <mergeCell ref="I21:W21"/>
    <mergeCell ref="AF21:AG21"/>
    <mergeCell ref="I22:Q22"/>
    <mergeCell ref="X22:AG22"/>
    <mergeCell ref="B25:AG25"/>
    <mergeCell ref="Q26:AG26"/>
    <mergeCell ref="B28:E28"/>
    <mergeCell ref="F28:AG28"/>
    <mergeCell ref="B31:E31"/>
    <mergeCell ref="F31:AG31"/>
    <mergeCell ref="B34:E34"/>
    <mergeCell ref="F34:AG34"/>
    <mergeCell ref="B37:E37"/>
    <mergeCell ref="F37:AG37"/>
    <mergeCell ref="J41:L41"/>
    <mergeCell ref="Z41:AB41"/>
    <mergeCell ref="Z42:AD42"/>
    <mergeCell ref="J43:R43"/>
    <mergeCell ref="X43:Y43"/>
    <mergeCell ref="Z43:AC43"/>
    <mergeCell ref="J44:K44"/>
    <mergeCell ref="Z44:AC44"/>
    <mergeCell ref="D45:I46"/>
    <mergeCell ref="J45:R45"/>
    <mergeCell ref="Z45:AG45"/>
    <mergeCell ref="B47:AG47"/>
    <mergeCell ref="E48:Q48"/>
    <mergeCell ref="T48:AG48"/>
    <mergeCell ref="B50:N50"/>
  </mergeCells>
  <printOptions headings="false" gridLines="false" gridLinesSet="true" horizontalCentered="false" verticalCentered="false"/>
  <pageMargins left="0.7875" right="0.590277777777778" top="0.590277777777778" bottom="0.786805555555556" header="0.511805555555555" footer="0.590277777777778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>&amp;C&amp;7Pág.: 1/5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4"/>
  <sheetViews>
    <sheetView windowProtection="false"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B64" activeCellId="0" sqref="B64"/>
    </sheetView>
  </sheetViews>
  <sheetFormatPr defaultRowHeight="11.25"/>
  <cols>
    <col collapsed="false" hidden="false" max="5" min="1" style="30" width="3.36942675159236"/>
    <col collapsed="false" hidden="false" max="6" min="6" style="30" width="4.04458598726115"/>
    <col collapsed="false" hidden="false" max="31" min="7" style="30" width="3.36942675159236"/>
    <col collapsed="false" hidden="false" max="32" min="32" style="30" width="6.57324840764331"/>
    <col collapsed="false" hidden="false" max="33" min="33" style="30" width="5.22292993630573"/>
    <col collapsed="false" hidden="false" max="1025" min="34" style="30" width="3.36942675159236"/>
  </cols>
  <sheetData>
    <row r="1" customFormat="false" ht="11.25" hidden="false" customHeight="true" outlineLevel="0" collapsed="false">
      <c r="I1" s="85"/>
    </row>
    <row r="2" s="3" customFormat="true" ht="14.45" hidden="false" customHeight="true" outlineLevel="0" collapsed="false">
      <c r="B2" s="4"/>
      <c r="C2" s="5"/>
      <c r="D2" s="5"/>
      <c r="E2" s="5"/>
      <c r="F2" s="5"/>
      <c r="G2" s="5"/>
      <c r="H2" s="5"/>
      <c r="I2" s="6" t="s">
        <v>0</v>
      </c>
      <c r="J2" s="86"/>
      <c r="K2" s="87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10" t="s">
        <v>1</v>
      </c>
      <c r="AD2" s="88"/>
      <c r="AE2" s="88"/>
      <c r="AF2" s="88"/>
      <c r="AG2" s="88"/>
      <c r="AH2" s="89"/>
    </row>
    <row r="3" s="12" customFormat="true" ht="14.1" hidden="false" customHeight="true" outlineLevel="0" collapsed="false">
      <c r="B3" s="13"/>
      <c r="C3" s="14"/>
      <c r="D3" s="14"/>
      <c r="E3" s="15" t="s">
        <v>2</v>
      </c>
      <c r="F3" s="15"/>
      <c r="G3" s="15"/>
      <c r="H3" s="15"/>
      <c r="I3" s="15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90"/>
    </row>
    <row r="4" customFormat="false" ht="14.1" hidden="false" customHeight="true" outlineLevel="0" collapsed="false">
      <c r="A4" s="12"/>
      <c r="B4" s="21"/>
      <c r="C4" s="22"/>
      <c r="D4" s="22"/>
      <c r="E4" s="22"/>
      <c r="F4" s="22"/>
      <c r="G4" s="22"/>
      <c r="H4" s="22"/>
      <c r="I4" s="23" t="s">
        <v>43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91" t="s">
        <v>4</v>
      </c>
      <c r="AD4" s="92"/>
      <c r="AE4" s="92"/>
      <c r="AF4" s="92"/>
      <c r="AG4" s="92"/>
      <c r="AH4" s="90"/>
      <c r="AI4" s="0"/>
      <c r="AJ4" s="0"/>
      <c r="AK4" s="0"/>
      <c r="AL4" s="0"/>
      <c r="AM4" s="14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1.25" hidden="false" customHeight="true" outlineLevel="0" collapsed="false">
      <c r="A5" s="0"/>
      <c r="B5" s="0"/>
      <c r="C5" s="0"/>
      <c r="D5" s="0"/>
      <c r="E5" s="12"/>
      <c r="F5" s="0"/>
      <c r="G5" s="0"/>
      <c r="H5" s="0"/>
      <c r="I5" s="9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36"/>
      <c r="AG5" s="0"/>
      <c r="AH5" s="36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1.25" hidden="false" customHeight="true" outlineLevel="0" collapsed="false">
      <c r="A6" s="0"/>
      <c r="B6" s="94" t="s">
        <v>44</v>
      </c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5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1.25" hidden="false" customHeight="true" outlineLevel="0" collapsed="false">
      <c r="A7" s="0"/>
      <c r="B7" s="0"/>
      <c r="C7" s="0"/>
      <c r="D7" s="0"/>
      <c r="E7" s="12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93"/>
      <c r="AG7" s="0"/>
      <c r="AH7" s="36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1.25" hidden="false" customHeight="true" outlineLevel="0" collapsed="false">
      <c r="B8" s="96" t="s">
        <v>45</v>
      </c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5"/>
    </row>
    <row r="9" customFormat="false" ht="11.25" hidden="false" customHeight="true" outlineLevel="0" collapsed="false">
      <c r="B9" s="97" t="s">
        <v>46</v>
      </c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5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customFormat="false" ht="11.25" hidden="false" customHeight="true" outlineLevel="0" collapsed="false">
      <c r="B10" s="95" t="s">
        <v>47</v>
      </c>
      <c r="C10" s="98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95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1.25" hidden="false" customHeight="true" outlineLevel="0" collapsed="false">
      <c r="B11" s="99" t="s">
        <v>48</v>
      </c>
      <c r="C11" s="99"/>
      <c r="D11" s="99"/>
      <c r="E11" s="99"/>
      <c r="F11" s="99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95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1.25" hidden="false" customHeight="true" outlineLevel="0" collapsed="false">
      <c r="B12" s="100"/>
      <c r="C12" s="76"/>
      <c r="D12" s="84"/>
      <c r="E12" s="84"/>
      <c r="F12" s="84"/>
      <c r="G12" s="50"/>
      <c r="H12" s="36"/>
      <c r="I12" s="84"/>
      <c r="J12" s="84"/>
      <c r="K12" s="84"/>
      <c r="L12" s="84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95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1.25" hidden="false" customHeight="true" outlineLevel="0" collapsed="false">
      <c r="B13" s="99" t="s">
        <v>49</v>
      </c>
      <c r="C13" s="99"/>
      <c r="D13" s="99"/>
      <c r="E13" s="99"/>
      <c r="F13" s="99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95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1.25" hidden="false" customHeight="true" outlineLevel="0" collapsed="false">
      <c r="B14" s="95"/>
      <c r="C14" s="66"/>
      <c r="D14" s="66"/>
      <c r="E14" s="66"/>
      <c r="F14" s="66"/>
      <c r="G14" s="66"/>
      <c r="H14" s="36"/>
      <c r="I14" s="66"/>
      <c r="J14" s="66"/>
      <c r="K14" s="66"/>
      <c r="L14" s="66"/>
      <c r="M14" s="84"/>
      <c r="N14" s="84"/>
      <c r="O14" s="84"/>
      <c r="P14" s="84"/>
      <c r="Q14" s="84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95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1.25" hidden="false" customHeight="true" outlineLevel="0" collapsed="false">
      <c r="B15" s="99" t="s">
        <v>50</v>
      </c>
      <c r="C15" s="99"/>
      <c r="D15" s="99"/>
      <c r="E15" s="99"/>
      <c r="F15" s="99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95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1.25" hidden="false" customHeight="true" outlineLevel="0" collapsed="false">
      <c r="B16" s="95"/>
      <c r="C16" s="36"/>
      <c r="D16" s="36"/>
      <c r="E16" s="66"/>
      <c r="F16" s="66"/>
      <c r="G16" s="6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95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1.25" hidden="false" customHeight="true" outlineLevel="0" collapsed="false">
      <c r="B17" s="99" t="s">
        <v>51</v>
      </c>
      <c r="C17" s="99"/>
      <c r="D17" s="99"/>
      <c r="E17" s="99"/>
      <c r="F17" s="99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95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1.25" hidden="false" customHeight="true" outlineLevel="0" collapsed="false">
      <c r="B18" s="95"/>
      <c r="C18" s="36"/>
      <c r="D18" s="36"/>
      <c r="E18" s="66"/>
      <c r="F18" s="66"/>
      <c r="G18" s="6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95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1.25" hidden="false" customHeight="true" outlineLevel="0" collapsed="false">
      <c r="B19" s="99" t="s">
        <v>52</v>
      </c>
      <c r="C19" s="99"/>
      <c r="D19" s="99"/>
      <c r="E19" s="99"/>
      <c r="F19" s="99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95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1.25" hidden="false" customHeight="true" outlineLevel="0" collapsed="false">
      <c r="B20" s="95"/>
      <c r="C20" s="36"/>
      <c r="D20" s="36"/>
      <c r="E20" s="66"/>
      <c r="F20" s="66"/>
      <c r="G20" s="6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95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1.25" hidden="false" customHeight="true" outlineLevel="0" collapsed="false">
      <c r="B21" s="99" t="s">
        <v>53</v>
      </c>
      <c r="C21" s="99"/>
      <c r="D21" s="99"/>
      <c r="E21" s="99"/>
      <c r="F21" s="99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95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1.25" hidden="false" customHeight="true" outlineLevel="0" collapsed="false">
      <c r="B22" s="95"/>
      <c r="C22" s="36"/>
      <c r="D22" s="36"/>
      <c r="E22" s="66"/>
      <c r="F22" s="66"/>
      <c r="G22" s="6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95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1.25" hidden="false" customHeight="true" outlineLevel="0" collapsed="false">
      <c r="B23" s="99" t="s">
        <v>54</v>
      </c>
      <c r="C23" s="99"/>
      <c r="D23" s="99"/>
      <c r="E23" s="99"/>
      <c r="F23" s="99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95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1.25" hidden="false" customHeight="true" outlineLevel="0" collapsed="false">
      <c r="B24" s="95"/>
      <c r="C24" s="36"/>
      <c r="D24" s="36"/>
      <c r="E24" s="66"/>
      <c r="F24" s="66"/>
      <c r="G24" s="6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95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1.25" hidden="false" customHeight="true" outlineLevel="0" collapsed="false">
      <c r="B25" s="95" t="s">
        <v>55</v>
      </c>
      <c r="C25" s="36"/>
      <c r="D25" s="36"/>
      <c r="E25" s="66"/>
      <c r="F25" s="66"/>
      <c r="G25" s="6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95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1.25" hidden="false" customHeight="true" outlineLevel="0" collapsed="false">
      <c r="B26" s="99" t="s">
        <v>56</v>
      </c>
      <c r="C26" s="99"/>
      <c r="D26" s="99"/>
      <c r="E26" s="99"/>
      <c r="F26" s="99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95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1.25" hidden="false" customHeight="true" outlineLevel="0" collapsed="false">
      <c r="B27" s="95"/>
      <c r="C27" s="36"/>
      <c r="D27" s="36"/>
      <c r="E27" s="66"/>
      <c r="F27" s="66"/>
      <c r="G27" s="6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95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1.25" hidden="false" customHeight="true" outlineLevel="0" collapsed="false">
      <c r="B28" s="99" t="s">
        <v>57</v>
      </c>
      <c r="C28" s="99"/>
      <c r="D28" s="99"/>
      <c r="E28" s="99"/>
      <c r="F28" s="99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95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1.25" hidden="false" customHeight="true" outlineLevel="0" collapsed="false">
      <c r="B29" s="95"/>
      <c r="C29" s="36"/>
      <c r="D29" s="36"/>
      <c r="E29" s="66"/>
      <c r="F29" s="66"/>
      <c r="G29" s="6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95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1.25" hidden="false" customHeight="true" outlineLevel="0" collapsed="false">
      <c r="B30" s="99" t="s">
        <v>58</v>
      </c>
      <c r="C30" s="99"/>
      <c r="D30" s="99"/>
      <c r="E30" s="99"/>
      <c r="F30" s="99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95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1.25" hidden="false" customHeight="true" outlineLevel="0" collapsed="false">
      <c r="B31" s="95"/>
      <c r="C31" s="36"/>
      <c r="D31" s="36"/>
      <c r="E31" s="66"/>
      <c r="F31" s="66"/>
      <c r="G31" s="6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95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1.25" hidden="false" customHeight="true" outlineLevel="0" collapsed="false">
      <c r="B32" s="95" t="s">
        <v>59</v>
      </c>
      <c r="C32" s="36"/>
      <c r="D32" s="36"/>
      <c r="E32" s="66"/>
      <c r="F32" s="66"/>
      <c r="G32" s="6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95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1.25" hidden="false" customHeight="true" outlineLevel="0" collapsed="false">
      <c r="B33" s="95"/>
      <c r="C33" s="36"/>
      <c r="D33" s="36"/>
      <c r="E33" s="66"/>
      <c r="F33" s="66"/>
      <c r="G33" s="6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95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s="36" customFormat="true" ht="11.25" hidden="false" customHeight="true" outlineLevel="0" collapsed="false">
      <c r="B34" s="99" t="s">
        <v>60</v>
      </c>
      <c r="C34" s="99"/>
      <c r="D34" s="99"/>
      <c r="E34" s="99"/>
      <c r="F34" s="99"/>
      <c r="G34" s="66"/>
      <c r="AH34" s="95"/>
    </row>
    <row r="35" s="36" customFormat="true" ht="11.25" hidden="false" customHeight="true" outlineLevel="0" collapsed="false">
      <c r="B35" s="95"/>
      <c r="C35" s="66"/>
      <c r="D35" s="66"/>
      <c r="E35" s="66"/>
      <c r="F35" s="66"/>
      <c r="G35" s="66"/>
      <c r="AH35" s="95"/>
    </row>
    <row r="36" s="36" customFormat="true" ht="11.25" hidden="false" customHeight="true" outlineLevel="0" collapsed="false">
      <c r="B36" s="99" t="s">
        <v>61</v>
      </c>
      <c r="C36" s="99"/>
      <c r="D36" s="99"/>
      <c r="E36" s="99"/>
      <c r="F36" s="99"/>
      <c r="G36" s="66"/>
      <c r="AH36" s="95"/>
    </row>
    <row r="37" s="36" customFormat="true" ht="11.25" hidden="false" customHeight="true" outlineLevel="0" collapsed="false">
      <c r="B37" s="95"/>
      <c r="C37" s="0"/>
      <c r="D37" s="0"/>
      <c r="E37" s="0"/>
      <c r="F37" s="0"/>
      <c r="G37" s="66"/>
      <c r="AH37" s="95"/>
    </row>
    <row r="38" s="36" customFormat="true" ht="11.25" hidden="false" customHeight="true" outlineLevel="0" collapsed="false">
      <c r="B38" s="99" t="s">
        <v>62</v>
      </c>
      <c r="C38" s="99"/>
      <c r="D38" s="99"/>
      <c r="E38" s="99"/>
      <c r="F38" s="99"/>
      <c r="G38" s="0"/>
      <c r="AH38" s="95"/>
    </row>
    <row r="39" customFormat="false" ht="11.25" hidden="false" customHeight="true" outlineLevel="0" collapsed="false">
      <c r="A39" s="36"/>
      <c r="B39" s="95"/>
      <c r="C39" s="0"/>
      <c r="D39" s="0"/>
      <c r="E39" s="0"/>
      <c r="F39" s="0"/>
      <c r="G39" s="50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95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1.25" hidden="false" customHeight="true" outlineLevel="0" collapsed="false">
      <c r="A40" s="36"/>
      <c r="B40" s="99" t="s">
        <v>63</v>
      </c>
      <c r="C40" s="99"/>
      <c r="D40" s="99"/>
      <c r="E40" s="99"/>
      <c r="F40" s="99"/>
      <c r="G40" s="0"/>
      <c r="H40" s="50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95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1.25" hidden="false" customHeight="true" outlineLevel="0" collapsed="false">
      <c r="A41" s="36"/>
      <c r="B41" s="102"/>
      <c r="C41" s="0"/>
      <c r="D41" s="0"/>
      <c r="E41" s="0"/>
      <c r="F41" s="0"/>
      <c r="G41" s="0"/>
      <c r="H41" s="0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95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1.25" hidden="false" customHeight="true" outlineLevel="0" collapsed="false">
      <c r="A42" s="36"/>
      <c r="B42" s="99" t="s">
        <v>64</v>
      </c>
      <c r="C42" s="99"/>
      <c r="D42" s="99"/>
      <c r="E42" s="99"/>
      <c r="F42" s="99"/>
      <c r="G42" s="0"/>
      <c r="H42" s="0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95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1.25" hidden="false" customHeight="true" outlineLevel="0" collapsed="false">
      <c r="A43" s="36"/>
      <c r="B43" s="95"/>
      <c r="C43" s="0"/>
      <c r="D43" s="0"/>
      <c r="E43" s="0"/>
      <c r="F43" s="0"/>
      <c r="G43" s="50"/>
      <c r="H43" s="0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95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1.25" hidden="false" customHeight="true" outlineLevel="0" collapsed="false">
      <c r="A44" s="36"/>
      <c r="B44" s="95" t="s">
        <v>65</v>
      </c>
      <c r="C44" s="0"/>
      <c r="D44" s="0"/>
      <c r="E44" s="0"/>
      <c r="F44" s="0"/>
      <c r="G44" s="50"/>
      <c r="H44" s="0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95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1.25" hidden="false" customHeight="true" outlineLevel="0" collapsed="false">
      <c r="A45" s="36"/>
      <c r="B45" s="95"/>
      <c r="C45" s="0"/>
      <c r="D45" s="0"/>
      <c r="E45" s="0"/>
      <c r="F45" s="0"/>
      <c r="G45" s="50"/>
      <c r="H45" s="0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95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1.25" hidden="false" customHeight="true" outlineLevel="0" collapsed="false">
      <c r="A46" s="36"/>
      <c r="B46" s="103" t="s">
        <v>66</v>
      </c>
      <c r="C46" s="103"/>
      <c r="D46" s="103"/>
      <c r="E46" s="103"/>
      <c r="F46" s="103"/>
      <c r="G46" s="103"/>
      <c r="H46" s="0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95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1.25" hidden="false" customHeight="true" outlineLevel="0" collapsed="false">
      <c r="A47" s="36"/>
      <c r="B47" s="95"/>
      <c r="C47" s="0"/>
      <c r="D47" s="0"/>
      <c r="E47" s="0"/>
      <c r="F47" s="0"/>
      <c r="G47" s="5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95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1.25" hidden="false" customHeight="true" outlineLevel="0" collapsed="false">
      <c r="A48" s="36"/>
      <c r="B48" s="99" t="s">
        <v>67</v>
      </c>
      <c r="C48" s="99"/>
      <c r="D48" s="99"/>
      <c r="E48" s="99"/>
      <c r="F48" s="99"/>
      <c r="G48" s="5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95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1.25" hidden="false" customHeight="true" outlineLevel="0" collapsed="false">
      <c r="A49" s="36"/>
      <c r="B49" s="95"/>
      <c r="C49" s="0"/>
      <c r="D49" s="0"/>
      <c r="E49" s="0"/>
      <c r="F49" s="0"/>
      <c r="G49" s="5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95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1.25" hidden="false" customHeight="true" outlineLevel="0" collapsed="false">
      <c r="A50" s="36"/>
      <c r="B50" s="95" t="s">
        <v>68</v>
      </c>
      <c r="C50" s="0"/>
      <c r="D50" s="0"/>
      <c r="E50" s="0"/>
      <c r="F50" s="0"/>
      <c r="G50" s="5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95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1.25" hidden="false" customHeight="true" outlineLevel="0" collapsed="false">
      <c r="B51" s="95"/>
      <c r="C51" s="36"/>
      <c r="D51" s="36"/>
      <c r="E51" s="36"/>
      <c r="F51" s="36"/>
      <c r="G51" s="50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95"/>
    </row>
    <row r="52" customFormat="false" ht="11.25" hidden="false" customHeight="true" outlineLevel="0" collapsed="false">
      <c r="B52" s="99" t="s">
        <v>69</v>
      </c>
      <c r="C52" s="99"/>
      <c r="D52" s="99"/>
      <c r="E52" s="99"/>
      <c r="F52" s="99"/>
      <c r="G52" s="50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104"/>
      <c r="AH52" s="95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1.25" hidden="false" customHeight="true" outlineLevel="0" collapsed="false">
      <c r="A53" s="0"/>
      <c r="B53" s="95"/>
      <c r="C53" s="105"/>
      <c r="D53" s="36"/>
      <c r="E53" s="36"/>
      <c r="F53" s="36"/>
      <c r="G53" s="50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104"/>
      <c r="AH53" s="36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1.25" hidden="false" customHeight="true" outlineLevel="0" collapsed="false">
      <c r="A54" s="0"/>
      <c r="B54" s="99" t="s">
        <v>70</v>
      </c>
      <c r="C54" s="99"/>
      <c r="D54" s="99"/>
      <c r="E54" s="99"/>
      <c r="F54" s="99"/>
      <c r="G54" s="50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104"/>
      <c r="AH54" s="36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36" customFormat="true" ht="11.25" hidden="false" customHeight="true" outlineLevel="0" collapsed="false">
      <c r="B55" s="95"/>
      <c r="G55" s="50"/>
      <c r="I55" s="50"/>
      <c r="Y55" s="50"/>
      <c r="AG55" s="104"/>
    </row>
    <row r="56" customFormat="false" ht="11.25" hidden="false" customHeight="true" outlineLevel="0" collapsed="false">
      <c r="A56" s="0"/>
      <c r="B56" s="99" t="s">
        <v>71</v>
      </c>
      <c r="C56" s="99"/>
      <c r="D56" s="99"/>
      <c r="E56" s="99"/>
      <c r="F56" s="99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104"/>
      <c r="AH56" s="36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r="57" customFormat="false" ht="11.25" hidden="false" customHeight="true" outlineLevel="0" collapsed="false">
      <c r="A57" s="0"/>
      <c r="B57" s="10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104"/>
      <c r="AH57" s="36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r="58" customFormat="false" ht="11.25" hidden="false" customHeight="true" outlineLevel="0" collapsed="false">
      <c r="A58" s="0"/>
      <c r="B58" s="99" t="s">
        <v>72</v>
      </c>
      <c r="C58" s="99"/>
      <c r="D58" s="99"/>
      <c r="E58" s="99"/>
      <c r="F58" s="99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104"/>
      <c r="AH58" s="36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r="59" customFormat="false" ht="11.25" hidden="false" customHeight="true" outlineLevel="0" collapsed="false">
      <c r="A59" s="0"/>
      <c r="B59" s="10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104"/>
      <c r="AH59" s="36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r="60" customFormat="false" ht="11.25" hidden="false" customHeight="true" outlineLevel="0" collapsed="false">
      <c r="A60" s="0"/>
      <c r="B60" s="99" t="s">
        <v>73</v>
      </c>
      <c r="C60" s="99"/>
      <c r="D60" s="99"/>
      <c r="E60" s="99"/>
      <c r="F60" s="99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104"/>
      <c r="AH60" s="36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r="61" customFormat="false" ht="11.25" hidden="false" customHeight="true" outlineLevel="0" collapsed="false">
      <c r="A61" s="0"/>
      <c r="B61" s="10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104"/>
      <c r="AH61" s="36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r="62" customFormat="false" ht="11.25" hidden="false" customHeight="true" outlineLevel="0" collapsed="false">
      <c r="A62" s="0"/>
      <c r="B62" s="107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108"/>
      <c r="AH62" s="36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r="63" customFormat="false" ht="11.25" hidden="false" customHeight="true" outlineLevel="0" collapsed="false">
      <c r="A63" s="0"/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r="64" customFormat="false" ht="11.25" hidden="false" customHeight="true" outlineLevel="0" collapsed="false">
      <c r="B64" s="84" t="s">
        <v>42</v>
      </c>
      <c r="C64" s="84"/>
      <c r="D64" s="84"/>
      <c r="E64" s="84"/>
      <c r="F64" s="84"/>
      <c r="G64" s="84"/>
      <c r="H64" s="84"/>
      <c r="I64" s="84"/>
      <c r="J64" s="84"/>
      <c r="K64" s="84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AH64" s="109"/>
      <c r="AI64" s="109"/>
      <c r="AJ64" s="109"/>
      <c r="AK64" s="109"/>
      <c r="AL64" s="109"/>
      <c r="AM64" s="109"/>
      <c r="AN64" s="109"/>
      <c r="AO64" s="109"/>
      <c r="AP64" s="109"/>
      <c r="AQ64" s="109"/>
      <c r="AR64" s="109"/>
      <c r="AS64" s="109"/>
    </row>
  </sheetData>
  <mergeCells count="38">
    <mergeCell ref="AD2:AG2"/>
    <mergeCell ref="E3:I3"/>
    <mergeCell ref="AD4:AG4"/>
    <mergeCell ref="B6:AG6"/>
    <mergeCell ref="B8:AG8"/>
    <mergeCell ref="B9:AG9"/>
    <mergeCell ref="B11:F11"/>
    <mergeCell ref="B13:F13"/>
    <mergeCell ref="G13:AG13"/>
    <mergeCell ref="B15:F15"/>
    <mergeCell ref="G15:AG15"/>
    <mergeCell ref="B17:F17"/>
    <mergeCell ref="G17:AG17"/>
    <mergeCell ref="B19:F19"/>
    <mergeCell ref="G19:AG19"/>
    <mergeCell ref="B21:F21"/>
    <mergeCell ref="G21:AG21"/>
    <mergeCell ref="B23:F23"/>
    <mergeCell ref="G23:AG23"/>
    <mergeCell ref="B26:F26"/>
    <mergeCell ref="G26:AG26"/>
    <mergeCell ref="B28:F28"/>
    <mergeCell ref="G28:AG28"/>
    <mergeCell ref="B30:F30"/>
    <mergeCell ref="G30:AG30"/>
    <mergeCell ref="B34:F34"/>
    <mergeCell ref="B36:F36"/>
    <mergeCell ref="B38:F38"/>
    <mergeCell ref="B40:F40"/>
    <mergeCell ref="B42:F42"/>
    <mergeCell ref="B46:G46"/>
    <mergeCell ref="B48:F48"/>
    <mergeCell ref="B52:F52"/>
    <mergeCell ref="B54:F54"/>
    <mergeCell ref="B56:F56"/>
    <mergeCell ref="B58:F58"/>
    <mergeCell ref="B60:F60"/>
    <mergeCell ref="B64:K64"/>
  </mergeCells>
  <printOptions headings="false" gridLines="false" gridLinesSet="true" horizontalCentered="false" verticalCentered="false"/>
  <pageMargins left="0.590277777777778" right="0.590277777777778" top="0.39375" bottom="0.984027777777778" header="0.511805555555555" footer="0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>&amp;CPág. 2/5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6"/>
  <sheetViews>
    <sheetView windowProtection="false"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P58" activeCellId="0" sqref="P58"/>
    </sheetView>
  </sheetViews>
  <sheetFormatPr defaultRowHeight="11.25"/>
  <cols>
    <col collapsed="false" hidden="false" max="31" min="1" style="1" width="3.36942675159236"/>
    <col collapsed="false" hidden="false" max="32" min="32" style="1" width="6.57324840764331"/>
    <col collapsed="false" hidden="false" max="33" min="33" style="1" width="5.22292993630573"/>
    <col collapsed="false" hidden="false" max="1025" min="34" style="1" width="3.36942675159236"/>
  </cols>
  <sheetData>
    <row r="1" customFormat="false" ht="11.2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2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3" customFormat="true" ht="14.45" hidden="false" customHeight="true" outlineLevel="0" collapsed="false">
      <c r="B2" s="4"/>
      <c r="C2" s="5"/>
      <c r="D2" s="5"/>
      <c r="E2" s="5"/>
      <c r="F2" s="5"/>
      <c r="G2" s="5"/>
      <c r="H2" s="5"/>
      <c r="I2" s="6" t="s">
        <v>0</v>
      </c>
      <c r="J2" s="86"/>
      <c r="K2" s="87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10" t="s">
        <v>1</v>
      </c>
      <c r="AD2" s="88"/>
      <c r="AE2" s="88"/>
      <c r="AF2" s="88"/>
      <c r="AG2" s="88"/>
      <c r="AH2" s="89"/>
    </row>
    <row r="3" s="12" customFormat="true" ht="14.1" hidden="false" customHeight="true" outlineLevel="0" collapsed="false">
      <c r="B3" s="13"/>
      <c r="C3" s="14"/>
      <c r="D3" s="14"/>
      <c r="E3" s="14"/>
      <c r="F3" s="14"/>
      <c r="G3" s="14"/>
      <c r="H3" s="14"/>
      <c r="I3" s="15" t="s">
        <v>2</v>
      </c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90"/>
    </row>
    <row r="4" customFormat="false" ht="14.1" hidden="false" customHeight="true" outlineLevel="0" collapsed="false">
      <c r="A4" s="12"/>
      <c r="B4" s="21"/>
      <c r="C4" s="22"/>
      <c r="D4" s="22"/>
      <c r="E4" s="22"/>
      <c r="F4" s="22"/>
      <c r="G4" s="22"/>
      <c r="H4" s="22"/>
      <c r="I4" s="23" t="s">
        <v>43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91" t="s">
        <v>4</v>
      </c>
      <c r="AD4" s="92"/>
      <c r="AE4" s="92"/>
      <c r="AF4" s="92"/>
      <c r="AG4" s="92"/>
      <c r="AH4" s="90"/>
      <c r="AI4" s="0"/>
      <c r="AJ4" s="0"/>
      <c r="AK4" s="0"/>
      <c r="AL4" s="0"/>
      <c r="AM4" s="14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1.25" hidden="false" customHeight="true" outlineLevel="0" collapsed="false">
      <c r="A5" s="0"/>
      <c r="B5" s="0"/>
      <c r="C5" s="0"/>
      <c r="D5" s="0"/>
      <c r="E5" s="12"/>
      <c r="F5" s="0"/>
      <c r="G5" s="0"/>
      <c r="H5" s="0"/>
      <c r="I5" s="11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39"/>
      <c r="AG5" s="0"/>
      <c r="AH5" s="39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1.25" hidden="false" customHeight="true" outlineLevel="0" collapsed="false">
      <c r="A6" s="0"/>
      <c r="B6" s="94" t="s">
        <v>74</v>
      </c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111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1.25" hidden="false" customHeight="true" outlineLevel="0" collapsed="false">
      <c r="A7" s="0"/>
      <c r="B7" s="0"/>
      <c r="C7" s="0"/>
      <c r="D7" s="0"/>
      <c r="E7" s="12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39"/>
      <c r="AG7" s="0"/>
      <c r="AH7" s="39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4.25" hidden="false" customHeight="true" outlineLevel="0" collapsed="false">
      <c r="A8" s="0"/>
      <c r="B8" s="94" t="s">
        <v>75</v>
      </c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111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customFormat="false" ht="11.25" hidden="false" customHeight="true" outlineLevel="0" collapsed="false">
      <c r="A9" s="0"/>
      <c r="B9" s="95"/>
      <c r="C9" s="98" t="s">
        <v>76</v>
      </c>
      <c r="D9" s="36"/>
      <c r="E9" s="36"/>
      <c r="F9" s="36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111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r="10" s="30" customFormat="true" ht="11.25" hidden="false" customHeight="true" outlineLevel="0" collapsed="false">
      <c r="B10" s="100"/>
      <c r="C10" s="76" t="s">
        <v>77</v>
      </c>
      <c r="D10" s="84"/>
      <c r="E10" s="84"/>
      <c r="F10" s="84"/>
      <c r="G10" s="50"/>
      <c r="H10" s="36"/>
      <c r="I10" s="112"/>
      <c r="J10" s="112"/>
      <c r="K10" s="112"/>
      <c r="L10" s="113" t="s">
        <v>78</v>
      </c>
      <c r="M10" s="66" t="s">
        <v>79</v>
      </c>
      <c r="N10" s="66"/>
      <c r="O10" s="66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66"/>
      <c r="AE10" s="66"/>
      <c r="AF10" s="66"/>
      <c r="AG10" s="66"/>
      <c r="AH10" s="95"/>
    </row>
    <row r="11" customFormat="false" ht="11.25" hidden="false" customHeight="true" outlineLevel="0" collapsed="false">
      <c r="A11" s="30"/>
      <c r="B11" s="95"/>
      <c r="C11" s="66" t="s">
        <v>80</v>
      </c>
      <c r="D11" s="66"/>
      <c r="E11" s="66"/>
      <c r="F11" s="66"/>
      <c r="G11" s="66"/>
      <c r="H11" s="36"/>
      <c r="I11" s="66"/>
      <c r="J11" s="66"/>
      <c r="K11" s="66"/>
      <c r="L11" s="66"/>
      <c r="M11" s="114" t="n">
        <f aca="false">Hoja1!J41</f>
        <v>0</v>
      </c>
      <c r="N11" s="114"/>
      <c r="O11" s="114"/>
      <c r="P11" s="114"/>
      <c r="Q11" s="114"/>
      <c r="R11" s="66" t="s">
        <v>81</v>
      </c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66"/>
      <c r="AG11" s="66"/>
      <c r="AH11" s="95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customFormat="false" ht="11.25" hidden="false" customHeight="true" outlineLevel="0" collapsed="false">
      <c r="A12" s="0"/>
      <c r="B12" s="95"/>
      <c r="C12" s="36"/>
      <c r="D12" s="36"/>
      <c r="E12" s="36"/>
      <c r="F12" s="36"/>
      <c r="G12" s="50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111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r="13" customFormat="false" ht="11.25" hidden="false" customHeight="true" outlineLevel="0" collapsed="false">
      <c r="A13" s="0"/>
      <c r="B13" s="95"/>
      <c r="C13" s="36"/>
      <c r="D13" s="36"/>
      <c r="E13" s="66"/>
      <c r="F13" s="66"/>
      <c r="G13" s="6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111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1.25" hidden="false" customHeight="true" outlineLevel="0" collapsed="false">
      <c r="A14" s="0"/>
      <c r="B14" s="95"/>
      <c r="C14" s="36"/>
      <c r="D14" s="36"/>
      <c r="E14" s="66"/>
      <c r="F14" s="66"/>
      <c r="G14" s="6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111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1.25" hidden="false" customHeight="true" outlineLevel="0" collapsed="false">
      <c r="A15" s="0"/>
      <c r="B15" s="95"/>
      <c r="C15" s="36"/>
      <c r="D15" s="36"/>
      <c r="E15" s="66"/>
      <c r="F15" s="66"/>
      <c r="G15" s="6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111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1.25" hidden="false" customHeight="true" outlineLevel="0" collapsed="false">
      <c r="A16" s="0"/>
      <c r="B16" s="95"/>
      <c r="C16" s="36"/>
      <c r="D16" s="36"/>
      <c r="E16" s="66"/>
      <c r="F16" s="66"/>
      <c r="G16" s="6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111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1.25" hidden="false" customHeight="true" outlineLevel="0" collapsed="false">
      <c r="A17" s="0"/>
      <c r="B17" s="95"/>
      <c r="C17" s="36"/>
      <c r="D17" s="36"/>
      <c r="E17" s="66"/>
      <c r="F17" s="66"/>
      <c r="G17" s="6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0"/>
      <c r="AC17" s="0"/>
      <c r="AD17" s="36"/>
      <c r="AE17" s="36"/>
      <c r="AF17" s="36"/>
      <c r="AG17" s="36"/>
      <c r="AH17" s="111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1.25" hidden="false" customHeight="true" outlineLevel="0" collapsed="false">
      <c r="A18" s="0"/>
      <c r="B18" s="95"/>
      <c r="C18" s="36"/>
      <c r="D18" s="36"/>
      <c r="E18" s="66"/>
      <c r="F18" s="66"/>
      <c r="G18" s="6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111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1.25" hidden="false" customHeight="true" outlineLevel="0" collapsed="false">
      <c r="A19" s="0"/>
      <c r="B19" s="95"/>
      <c r="C19" s="36"/>
      <c r="D19" s="36"/>
      <c r="E19" s="66"/>
      <c r="F19" s="66"/>
      <c r="G19" s="6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111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1.25" hidden="false" customHeight="true" outlineLevel="0" collapsed="false">
      <c r="A20" s="0"/>
      <c r="B20" s="95"/>
      <c r="C20" s="36"/>
      <c r="D20" s="36"/>
      <c r="E20" s="66"/>
      <c r="F20" s="66"/>
      <c r="G20" s="6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0"/>
      <c r="AE20" s="36"/>
      <c r="AF20" s="36"/>
      <c r="AG20" s="36"/>
      <c r="AH20" s="111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1.25" hidden="false" customHeight="true" outlineLevel="0" collapsed="false">
      <c r="A21" s="0"/>
      <c r="B21" s="95"/>
      <c r="C21" s="36"/>
      <c r="D21" s="36"/>
      <c r="E21" s="66"/>
      <c r="F21" s="66"/>
      <c r="G21" s="6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111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1.25" hidden="false" customHeight="true" outlineLevel="0" collapsed="false">
      <c r="A22" s="0"/>
      <c r="B22" s="95"/>
      <c r="C22" s="36"/>
      <c r="D22" s="36"/>
      <c r="E22" s="66"/>
      <c r="F22" s="66"/>
      <c r="G22" s="6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111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1.25" hidden="false" customHeight="true" outlineLevel="0" collapsed="false">
      <c r="A23" s="0"/>
      <c r="B23" s="95"/>
      <c r="C23" s="36"/>
      <c r="D23" s="36"/>
      <c r="E23" s="66"/>
      <c r="F23" s="66"/>
      <c r="G23" s="6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111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1.25" hidden="false" customHeight="true" outlineLevel="0" collapsed="false">
      <c r="A24" s="0"/>
      <c r="B24" s="95"/>
      <c r="C24" s="36"/>
      <c r="D24" s="36"/>
      <c r="E24" s="66"/>
      <c r="F24" s="66"/>
      <c r="G24" s="6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111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1.25" hidden="false" customHeight="true" outlineLevel="0" collapsed="false">
      <c r="A25" s="0"/>
      <c r="B25" s="95"/>
      <c r="C25" s="36"/>
      <c r="D25" s="36"/>
      <c r="E25" s="66"/>
      <c r="F25" s="66"/>
      <c r="G25" s="6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0"/>
      <c r="AE25" s="36"/>
      <c r="AF25" s="36"/>
      <c r="AG25" s="36"/>
      <c r="AH25" s="111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1.25" hidden="false" customHeight="true" outlineLevel="0" collapsed="false">
      <c r="A26" s="0"/>
      <c r="B26" s="95"/>
      <c r="C26" s="36"/>
      <c r="D26" s="36"/>
      <c r="E26" s="66"/>
      <c r="F26" s="66"/>
      <c r="G26" s="6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0"/>
      <c r="AE26" s="36"/>
      <c r="AF26" s="36"/>
      <c r="AG26" s="36"/>
      <c r="AH26" s="111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1.25" hidden="false" customHeight="true" outlineLevel="0" collapsed="false">
      <c r="A27" s="0"/>
      <c r="B27" s="95"/>
      <c r="C27" s="36"/>
      <c r="D27" s="36"/>
      <c r="E27" s="66"/>
      <c r="F27" s="66"/>
      <c r="G27" s="6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0"/>
      <c r="AE27" s="36"/>
      <c r="AF27" s="36"/>
      <c r="AG27" s="36"/>
      <c r="AH27" s="111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1.25" hidden="false" customHeight="true" outlineLevel="0" collapsed="false">
      <c r="A28" s="0"/>
      <c r="B28" s="95"/>
      <c r="C28" s="36"/>
      <c r="D28" s="36"/>
      <c r="E28" s="66"/>
      <c r="F28" s="66"/>
      <c r="G28" s="6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0"/>
      <c r="AE28" s="36"/>
      <c r="AF28" s="36"/>
      <c r="AG28" s="36"/>
      <c r="AH28" s="111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1.25" hidden="false" customHeight="true" outlineLevel="0" collapsed="false">
      <c r="A29" s="0"/>
      <c r="B29" s="95"/>
      <c r="C29" s="36"/>
      <c r="D29" s="36"/>
      <c r="E29" s="66"/>
      <c r="F29" s="66"/>
      <c r="G29" s="6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0"/>
      <c r="AE29" s="36"/>
      <c r="AF29" s="36"/>
      <c r="AG29" s="36"/>
      <c r="AH29" s="111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1.25" hidden="false" customHeight="true" outlineLevel="0" collapsed="false">
      <c r="A30" s="0"/>
      <c r="B30" s="95"/>
      <c r="C30" s="36"/>
      <c r="D30" s="36"/>
      <c r="E30" s="66"/>
      <c r="F30" s="66"/>
      <c r="G30" s="6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0"/>
      <c r="AE30" s="36"/>
      <c r="AF30" s="36"/>
      <c r="AG30" s="36"/>
      <c r="AH30" s="111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1.25" hidden="false" customHeight="true" outlineLevel="0" collapsed="false">
      <c r="A31" s="0"/>
      <c r="B31" s="95"/>
      <c r="C31" s="36"/>
      <c r="D31" s="36"/>
      <c r="E31" s="66"/>
      <c r="F31" s="66"/>
      <c r="G31" s="6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0"/>
      <c r="AE31" s="36"/>
      <c r="AF31" s="36"/>
      <c r="AG31" s="36"/>
      <c r="AH31" s="111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1.25" hidden="false" customHeight="true" outlineLevel="0" collapsed="false">
      <c r="A32" s="0"/>
      <c r="B32" s="95"/>
      <c r="C32" s="36"/>
      <c r="D32" s="36"/>
      <c r="E32" s="66"/>
      <c r="F32" s="66"/>
      <c r="G32" s="6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0"/>
      <c r="AE32" s="36"/>
      <c r="AF32" s="36"/>
      <c r="AG32" s="36"/>
      <c r="AH32" s="111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1.25" hidden="false" customHeight="true" outlineLevel="0" collapsed="false">
      <c r="A33" s="0"/>
      <c r="B33" s="95"/>
      <c r="C33" s="36"/>
      <c r="D33" s="36"/>
      <c r="E33" s="66"/>
      <c r="F33" s="66"/>
      <c r="G33" s="6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0"/>
      <c r="AE33" s="36"/>
      <c r="AF33" s="36"/>
      <c r="AG33" s="36"/>
      <c r="AH33" s="111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customFormat="false" ht="11.25" hidden="false" customHeight="true" outlineLevel="0" collapsed="false">
      <c r="A34" s="0"/>
      <c r="B34" s="95"/>
      <c r="C34" s="36"/>
      <c r="D34" s="36"/>
      <c r="E34" s="66"/>
      <c r="F34" s="66"/>
      <c r="G34" s="6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111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r="35" customFormat="false" ht="11.25" hidden="false" customHeight="true" outlineLevel="0" collapsed="false">
      <c r="A35" s="0"/>
      <c r="B35" s="95"/>
      <c r="C35" s="36"/>
      <c r="D35" s="36"/>
      <c r="E35" s="66"/>
      <c r="F35" s="66"/>
      <c r="G35" s="6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111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r="36" s="39" customFormat="true" ht="11.25" hidden="false" customHeight="true" outlineLevel="0" collapsed="false">
      <c r="B36" s="95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111"/>
    </row>
    <row r="37" customFormat="false" ht="11.25" hidden="false" customHeight="true" outlineLevel="0" collapsed="false">
      <c r="A37" s="39"/>
      <c r="B37" s="95"/>
      <c r="C37" s="36"/>
      <c r="D37" s="36"/>
      <c r="E37" s="36"/>
      <c r="F37" s="36"/>
      <c r="G37" s="50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111"/>
      <c r="AI37" s="0"/>
    </row>
    <row r="38" customFormat="false" ht="11.25" hidden="false" customHeight="true" outlineLevel="0" collapsed="false">
      <c r="A38" s="39"/>
      <c r="B38" s="95"/>
      <c r="C38" s="36"/>
      <c r="D38" s="36"/>
      <c r="E38" s="36"/>
      <c r="F38" s="36"/>
      <c r="G38" s="36"/>
      <c r="H38" s="50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111"/>
      <c r="AI38" s="0"/>
    </row>
    <row r="39" customFormat="false" ht="11.25" hidden="false" customHeight="true" outlineLevel="0" collapsed="false">
      <c r="A39" s="39"/>
      <c r="B39" s="102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66"/>
      <c r="AD39" s="66"/>
      <c r="AE39" s="66"/>
      <c r="AF39" s="66"/>
      <c r="AG39" s="36"/>
      <c r="AH39" s="111"/>
      <c r="AI39" s="0"/>
    </row>
    <row r="40" customFormat="false" ht="11.25" hidden="false" customHeight="true" outlineLevel="0" collapsed="false">
      <c r="A40" s="39"/>
      <c r="B40" s="102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66"/>
      <c r="AD40" s="66"/>
      <c r="AE40" s="66"/>
      <c r="AF40" s="66"/>
      <c r="AG40" s="36"/>
      <c r="AH40" s="111"/>
      <c r="AI40" s="0"/>
    </row>
    <row r="41" customFormat="false" ht="11.25" hidden="false" customHeight="true" outlineLevel="0" collapsed="false">
      <c r="A41" s="39"/>
      <c r="B41" s="102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66"/>
      <c r="AD41" s="66"/>
      <c r="AE41" s="66"/>
      <c r="AF41" s="66"/>
      <c r="AG41" s="36"/>
      <c r="AH41" s="111"/>
      <c r="AI41" s="0"/>
    </row>
    <row r="42" customFormat="false" ht="11.25" hidden="false" customHeight="true" outlineLevel="0" collapsed="false">
      <c r="A42" s="39"/>
      <c r="B42" s="102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66"/>
      <c r="AD42" s="66"/>
      <c r="AE42" s="66"/>
      <c r="AF42" s="66"/>
      <c r="AG42" s="36"/>
      <c r="AH42" s="111"/>
      <c r="AI42" s="0"/>
    </row>
    <row r="43" customFormat="false" ht="11.25" hidden="false" customHeight="true" outlineLevel="0" collapsed="false">
      <c r="A43" s="39"/>
      <c r="B43" s="95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111"/>
      <c r="AI43" s="0"/>
    </row>
    <row r="44" customFormat="false" ht="11.25" hidden="false" customHeight="true" outlineLevel="0" collapsed="false">
      <c r="A44" s="39"/>
      <c r="B44" s="95"/>
      <c r="C44" s="36"/>
      <c r="D44" s="36"/>
      <c r="E44" s="36"/>
      <c r="F44" s="36"/>
      <c r="G44" s="50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111"/>
      <c r="AI44" s="0"/>
    </row>
    <row r="45" customFormat="false" ht="11.25" hidden="false" customHeight="true" outlineLevel="0" collapsed="false">
      <c r="A45" s="39"/>
      <c r="B45" s="95"/>
      <c r="C45" s="36"/>
      <c r="D45" s="36"/>
      <c r="E45" s="36"/>
      <c r="F45" s="36"/>
      <c r="G45" s="50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111"/>
      <c r="AI45" s="0"/>
    </row>
    <row r="46" customFormat="false" ht="11.25" hidden="false" customHeight="true" outlineLevel="0" collapsed="false">
      <c r="A46" s="39"/>
      <c r="B46" s="95"/>
      <c r="C46" s="36"/>
      <c r="D46" s="36"/>
      <c r="E46" s="36"/>
      <c r="F46" s="36"/>
      <c r="G46" s="50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111"/>
      <c r="AI46" s="0"/>
    </row>
    <row r="47" customFormat="false" ht="11.25" hidden="false" customHeight="true" outlineLevel="0" collapsed="false">
      <c r="A47" s="39"/>
      <c r="B47" s="95"/>
      <c r="C47" s="36"/>
      <c r="D47" s="36"/>
      <c r="E47" s="36"/>
      <c r="F47" s="36"/>
      <c r="G47" s="50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111"/>
      <c r="AI47" s="0"/>
    </row>
    <row r="48" customFormat="false" ht="11.25" hidden="false" customHeight="true" outlineLevel="0" collapsed="false">
      <c r="A48" s="39"/>
      <c r="B48" s="95"/>
      <c r="C48" s="36"/>
      <c r="D48" s="36"/>
      <c r="E48" s="36"/>
      <c r="F48" s="36"/>
      <c r="G48" s="50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111"/>
      <c r="AI48" s="0"/>
    </row>
    <row r="49" customFormat="false" ht="11.25" hidden="false" customHeight="true" outlineLevel="0" collapsed="false">
      <c r="A49" s="39"/>
      <c r="B49" s="95"/>
      <c r="C49" s="36"/>
      <c r="D49" s="36"/>
      <c r="E49" s="36"/>
      <c r="F49" s="36"/>
      <c r="G49" s="50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111"/>
      <c r="AI49" s="0"/>
    </row>
    <row r="50" customFormat="false" ht="11.25" hidden="false" customHeight="true" outlineLevel="0" collapsed="false">
      <c r="A50" s="39"/>
      <c r="B50" s="95"/>
      <c r="C50" s="36"/>
      <c r="D50" s="36"/>
      <c r="E50" s="36"/>
      <c r="F50" s="36"/>
      <c r="G50" s="50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111"/>
      <c r="AI50" s="0"/>
    </row>
    <row r="51" customFormat="false" ht="11.25" hidden="false" customHeight="true" outlineLevel="0" collapsed="false">
      <c r="A51" s="39"/>
      <c r="B51" s="95"/>
      <c r="C51" s="36"/>
      <c r="D51" s="36"/>
      <c r="E51" s="36"/>
      <c r="F51" s="36"/>
      <c r="G51" s="50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111"/>
      <c r="AI51" s="0"/>
    </row>
    <row r="52" customFormat="false" ht="11.25" hidden="false" customHeight="true" outlineLevel="0" collapsed="false">
      <c r="A52" s="0"/>
      <c r="B52" s="95"/>
      <c r="C52" s="36"/>
      <c r="D52" s="36"/>
      <c r="E52" s="36"/>
      <c r="F52" s="36"/>
      <c r="G52" s="50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111"/>
      <c r="AI52" s="0"/>
    </row>
    <row r="53" customFormat="false" ht="11.25" hidden="false" customHeight="true" outlineLevel="0" collapsed="false">
      <c r="A53" s="0"/>
      <c r="B53" s="95"/>
      <c r="C53" s="36"/>
      <c r="D53" s="36"/>
      <c r="E53" s="36"/>
      <c r="F53" s="36"/>
      <c r="G53" s="50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111"/>
      <c r="AI53" s="0"/>
    </row>
    <row r="54" customFormat="false" ht="11.25" hidden="false" customHeight="true" outlineLevel="0" collapsed="false">
      <c r="A54" s="0"/>
      <c r="B54" s="107"/>
      <c r="C54" s="115"/>
      <c r="D54" s="85"/>
      <c r="E54" s="85"/>
      <c r="F54" s="85"/>
      <c r="G54" s="116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117" t="s">
        <v>82</v>
      </c>
      <c r="Y54" s="117"/>
      <c r="Z54" s="117"/>
      <c r="AA54" s="117"/>
      <c r="AB54" s="117"/>
      <c r="AC54" s="117"/>
      <c r="AD54" s="117"/>
      <c r="AE54" s="117"/>
      <c r="AF54" s="117"/>
      <c r="AG54" s="117"/>
      <c r="AH54" s="111"/>
      <c r="AI54" s="0"/>
    </row>
    <row r="55" customFormat="false" ht="11.25" hidden="false" customHeight="true" outlineLevel="0" collapsed="false">
      <c r="A55" s="0"/>
      <c r="B55" s="118" t="s">
        <v>83</v>
      </c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1"/>
      <c r="AI55" s="0"/>
    </row>
    <row r="56" customFormat="false" ht="11.25" hidden="false" customHeight="true" outlineLevel="0" collapsed="false">
      <c r="A56" s="0"/>
      <c r="B56" s="119" t="s">
        <v>84</v>
      </c>
      <c r="C56" s="119"/>
      <c r="D56" s="119"/>
      <c r="E56" s="119"/>
      <c r="F56" s="120" t="s">
        <v>85</v>
      </c>
      <c r="G56" s="120"/>
      <c r="H56" s="120"/>
      <c r="I56" s="120"/>
      <c r="J56" s="120"/>
      <c r="K56" s="120" t="s">
        <v>86</v>
      </c>
      <c r="L56" s="120"/>
      <c r="M56" s="120"/>
      <c r="N56" s="120"/>
      <c r="O56" s="120"/>
      <c r="P56" s="120" t="s">
        <v>87</v>
      </c>
      <c r="Q56" s="120"/>
      <c r="R56" s="120"/>
      <c r="S56" s="120"/>
      <c r="T56" s="120"/>
      <c r="U56" s="120"/>
      <c r="V56" s="120"/>
      <c r="W56" s="120"/>
      <c r="X56" s="120"/>
      <c r="Y56" s="120"/>
      <c r="Z56" s="120" t="s">
        <v>88</v>
      </c>
      <c r="AA56" s="120"/>
      <c r="AB56" s="120"/>
      <c r="AC56" s="120"/>
      <c r="AD56" s="120"/>
      <c r="AE56" s="120"/>
      <c r="AF56" s="120"/>
      <c r="AG56" s="120"/>
      <c r="AH56" s="111"/>
      <c r="AI56" s="0"/>
    </row>
    <row r="57" customFormat="false" ht="11.25" hidden="false" customHeight="true" outlineLevel="0" collapsed="false">
      <c r="A57" s="0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11"/>
      <c r="AI57" s="0"/>
    </row>
    <row r="58" customFormat="false" ht="11.25" hidden="false" customHeight="true" outlineLevel="0" collapsed="false">
      <c r="A58" s="0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11"/>
      <c r="AI58" s="39"/>
    </row>
    <row r="59" customFormat="false" ht="11.25" hidden="false" customHeight="true" outlineLevel="0" collapsed="false">
      <c r="A59" s="0"/>
      <c r="B59" s="120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11"/>
    </row>
    <row r="60" customFormat="false" ht="11.25" hidden="false" customHeight="true" outlineLevel="0" collapsed="false">
      <c r="A60" s="0"/>
      <c r="B60" s="0"/>
      <c r="C60" s="0"/>
      <c r="D60" s="0"/>
      <c r="E60" s="0"/>
      <c r="F60" s="0"/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</row>
    <row r="61" customFormat="false" ht="11.25" hidden="false" customHeight="true" outlineLevel="0" collapsed="false">
      <c r="A61" s="0"/>
      <c r="B61" s="121" t="s">
        <v>89</v>
      </c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</row>
    <row r="62" customFormat="false" ht="11.25" hidden="false" customHeight="true" outlineLevel="0" collapsed="false">
      <c r="A62" s="0"/>
      <c r="B62" s="122"/>
      <c r="C62" s="0"/>
      <c r="D62" s="39"/>
      <c r="E62" s="39"/>
      <c r="F62" s="36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4"/>
    </row>
    <row r="63" customFormat="false" ht="11.25" hidden="false" customHeight="true" outlineLevel="0" collapsed="false">
      <c r="A63" s="0"/>
      <c r="B63" s="111"/>
      <c r="C63" s="39"/>
      <c r="D63" s="39"/>
      <c r="E63" s="39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5"/>
    </row>
    <row r="64" customFormat="false" ht="11.25" hidden="false" customHeight="true" outlineLevel="0" collapsed="false">
      <c r="A64" s="0"/>
      <c r="B64" s="111"/>
      <c r="C64" s="39"/>
      <c r="D64" s="39"/>
      <c r="E64" s="39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5"/>
    </row>
    <row r="65" customFormat="false" ht="11.25" hidden="false" customHeight="true" outlineLevel="0" collapsed="false">
      <c r="A65" s="0"/>
      <c r="B65" s="126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127"/>
    </row>
    <row r="66" customFormat="false" ht="11.25" hidden="false" customHeight="true" outlineLevel="0" collapsed="false">
      <c r="A66" s="0"/>
      <c r="B66" s="128" t="s">
        <v>42</v>
      </c>
      <c r="C66" s="128"/>
      <c r="D66" s="128"/>
      <c r="E66" s="128"/>
      <c r="F66" s="128"/>
      <c r="G66" s="128"/>
      <c r="H66" s="128"/>
      <c r="I66" s="128"/>
      <c r="J66" s="128"/>
      <c r="K66" s="0"/>
      <c r="L66" s="0"/>
      <c r="M66" s="0"/>
      <c r="N66" s="0"/>
      <c r="O66" s="0"/>
      <c r="P66" s="0"/>
      <c r="Z66" s="0"/>
    </row>
  </sheetData>
  <mergeCells count="31">
    <mergeCell ref="AD2:AG2"/>
    <mergeCell ref="AD4:AG4"/>
    <mergeCell ref="B6:AG6"/>
    <mergeCell ref="B8:AG8"/>
    <mergeCell ref="I10:K10"/>
    <mergeCell ref="P10:AC10"/>
    <mergeCell ref="M11:Q11"/>
    <mergeCell ref="X54:AG54"/>
    <mergeCell ref="B55:AG55"/>
    <mergeCell ref="B56:E56"/>
    <mergeCell ref="F56:J56"/>
    <mergeCell ref="K56:O56"/>
    <mergeCell ref="P56:Y56"/>
    <mergeCell ref="Z56:AG56"/>
    <mergeCell ref="B57:E57"/>
    <mergeCell ref="F57:J57"/>
    <mergeCell ref="K57:O57"/>
    <mergeCell ref="P57:Y57"/>
    <mergeCell ref="Z57:AG57"/>
    <mergeCell ref="B58:E58"/>
    <mergeCell ref="F58:J58"/>
    <mergeCell ref="K58:O58"/>
    <mergeCell ref="P58:Y58"/>
    <mergeCell ref="Z58:AG58"/>
    <mergeCell ref="B59:E59"/>
    <mergeCell ref="F59:J59"/>
    <mergeCell ref="K59:O59"/>
    <mergeCell ref="P59:Y59"/>
    <mergeCell ref="Z59:AG59"/>
    <mergeCell ref="B61:AG61"/>
    <mergeCell ref="B66:J66"/>
  </mergeCells>
  <printOptions headings="false" gridLines="false" gridLinesSet="true" horizontalCentered="false" verticalCentered="false"/>
  <pageMargins left="0.590277777777778" right="0.196527777777778" top="0.39375" bottom="0.197222222222222" header="0.511805555555555" footer="0.590277777777778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>&amp;C&amp;7Pág. 3/5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63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1" activeCellId="0" sqref="P1"/>
    </sheetView>
  </sheetViews>
  <sheetFormatPr defaultRowHeight="11.25"/>
  <cols>
    <col collapsed="false" hidden="false" max="5" min="1" style="1" width="3.36942675159236"/>
    <col collapsed="false" hidden="false" max="6" min="6" style="1" width="4.04458598726115"/>
    <col collapsed="false" hidden="false" max="33" min="7" style="1" width="3.36942675159236"/>
    <col collapsed="false" hidden="false" max="34" min="34" style="1" width="6.57324840764331"/>
    <col collapsed="false" hidden="false" max="35" min="35" style="1" width="5.22292993630573"/>
    <col collapsed="false" hidden="false" max="1025" min="36" style="1" width="3.36942675159236"/>
  </cols>
  <sheetData>
    <row r="1" customFormat="false" ht="11.25" hidden="false" customHeight="true" outlineLevel="0" collapsed="false">
      <c r="A1" s="0"/>
      <c r="B1" s="0"/>
      <c r="C1" s="0"/>
      <c r="D1" s="0"/>
      <c r="E1" s="0"/>
      <c r="F1" s="0"/>
      <c r="G1" s="0"/>
      <c r="H1" s="0"/>
      <c r="I1" s="2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r="2" s="3" customFormat="true" ht="14.45" hidden="false" customHeight="true" outlineLevel="0" collapsed="false">
      <c r="B2" s="4"/>
      <c r="C2" s="5"/>
      <c r="D2" s="5"/>
      <c r="E2" s="5"/>
      <c r="F2" s="5"/>
      <c r="G2" s="5"/>
      <c r="H2" s="5"/>
      <c r="I2" s="6" t="s">
        <v>0</v>
      </c>
      <c r="J2" s="86"/>
      <c r="K2" s="87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10" t="s">
        <v>1</v>
      </c>
      <c r="AD2" s="129"/>
      <c r="AE2" s="129"/>
      <c r="AF2" s="129"/>
      <c r="AG2" s="129"/>
      <c r="AH2" s="129"/>
      <c r="AI2" s="129"/>
      <c r="AJ2" s="89"/>
    </row>
    <row r="3" s="12" customFormat="true" ht="14.1" hidden="false" customHeight="true" outlineLevel="0" collapsed="false">
      <c r="B3" s="13"/>
      <c r="C3" s="14"/>
      <c r="D3" s="14"/>
      <c r="E3" s="14"/>
      <c r="F3" s="14"/>
      <c r="G3" s="14"/>
      <c r="H3" s="14"/>
      <c r="I3" s="15" t="s">
        <v>2</v>
      </c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90"/>
    </row>
    <row r="4" customFormat="false" ht="14.1" hidden="false" customHeight="true" outlineLevel="0" collapsed="false">
      <c r="A4" s="12"/>
      <c r="B4" s="21"/>
      <c r="C4" s="22"/>
      <c r="D4" s="22"/>
      <c r="E4" s="22"/>
      <c r="F4" s="22"/>
      <c r="G4" s="22"/>
      <c r="H4" s="22"/>
      <c r="I4" s="23" t="s">
        <v>43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91" t="s">
        <v>4</v>
      </c>
      <c r="AD4" s="92"/>
      <c r="AE4" s="92"/>
      <c r="AF4" s="92"/>
      <c r="AG4" s="92"/>
      <c r="AH4" s="92"/>
      <c r="AI4" s="92"/>
      <c r="AJ4" s="90"/>
      <c r="AK4" s="0"/>
      <c r="AL4" s="0"/>
      <c r="AM4" s="0"/>
      <c r="AN4" s="0"/>
      <c r="AO4" s="14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r="5" customFormat="false" ht="11.25" hidden="false" customHeight="true" outlineLevel="0" collapsed="false">
      <c r="A5" s="0"/>
      <c r="B5" s="0"/>
      <c r="C5" s="0"/>
      <c r="D5" s="0"/>
      <c r="E5" s="12"/>
      <c r="F5" s="0"/>
      <c r="G5" s="0"/>
      <c r="H5" s="0"/>
      <c r="I5" s="11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39"/>
      <c r="AI5" s="0"/>
      <c r="AJ5" s="39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r="6" customFormat="false" ht="11.25" hidden="false" customHeight="true" outlineLevel="0" collapsed="false">
      <c r="A6" s="0"/>
      <c r="B6" s="94" t="s">
        <v>44</v>
      </c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111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r="7" customFormat="false" ht="11.25" hidden="false" customHeight="true" outlineLevel="0" collapsed="false">
      <c r="A7" s="0"/>
      <c r="B7" s="0"/>
      <c r="C7" s="0"/>
      <c r="D7" s="0"/>
      <c r="E7" s="12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130"/>
      <c r="AG7" s="130"/>
      <c r="AH7" s="130"/>
      <c r="AI7" s="130"/>
      <c r="AJ7" s="39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r="8" customFormat="false" ht="13.5" hidden="false" customHeight="true" outlineLevel="0" collapsed="false">
      <c r="A8" s="0"/>
      <c r="B8" s="94" t="s">
        <v>90</v>
      </c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111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r="9" s="30" customFormat="true" ht="11.25" hidden="false" customHeight="true" outlineLevel="0" collapsed="false">
      <c r="B9" s="131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95"/>
    </row>
    <row r="10" customFormat="false" ht="11.25" hidden="false" customHeight="true" outlineLevel="0" collapsed="false">
      <c r="A10" s="0"/>
      <c r="B10" s="95"/>
      <c r="C10" s="98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111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r="11" customFormat="false" ht="11.25" hidden="false" customHeight="true" outlineLevel="0" collapsed="false">
      <c r="A11" s="0"/>
      <c r="B11" s="106"/>
      <c r="C11" s="66"/>
      <c r="D11" s="66"/>
      <c r="E11" s="66"/>
      <c r="F11" s="6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111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r="12" s="30" customFormat="true" ht="11.25" hidden="false" customHeight="true" outlineLevel="0" collapsed="false">
      <c r="B12" s="100"/>
      <c r="C12" s="76"/>
      <c r="D12" s="84"/>
      <c r="E12" s="84"/>
      <c r="F12" s="84"/>
      <c r="G12" s="50"/>
      <c r="H12" s="36"/>
      <c r="I12" s="84"/>
      <c r="J12" s="84"/>
      <c r="K12" s="84"/>
      <c r="L12" s="84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95"/>
    </row>
    <row r="13" customFormat="false" ht="11.25" hidden="false" customHeight="true" outlineLevel="0" collapsed="false">
      <c r="A13" s="30"/>
      <c r="B13" s="106"/>
      <c r="C13" s="66"/>
      <c r="D13" s="66"/>
      <c r="E13" s="66"/>
      <c r="F13" s="66"/>
      <c r="G13" s="50"/>
      <c r="H13" s="36"/>
      <c r="I13" s="84"/>
      <c r="J13" s="84"/>
      <c r="K13" s="84"/>
      <c r="L13" s="84"/>
      <c r="M13" s="66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95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r="14" customFormat="false" ht="11.25" hidden="false" customHeight="true" outlineLevel="0" collapsed="false">
      <c r="A14" s="30"/>
      <c r="B14" s="95"/>
      <c r="C14" s="66"/>
      <c r="D14" s="66"/>
      <c r="E14" s="66"/>
      <c r="F14" s="66"/>
      <c r="G14" s="66"/>
      <c r="H14" s="36"/>
      <c r="I14" s="66"/>
      <c r="J14" s="66"/>
      <c r="K14" s="66"/>
      <c r="L14" s="66"/>
      <c r="M14" s="84"/>
      <c r="N14" s="84"/>
      <c r="O14" s="84"/>
      <c r="P14" s="84"/>
      <c r="Q14" s="84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95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r="15" customFormat="false" ht="11.25" hidden="false" customHeight="true" outlineLevel="0" collapsed="false">
      <c r="A15" s="0"/>
      <c r="B15" s="106"/>
      <c r="C15" s="66"/>
      <c r="D15" s="66"/>
      <c r="E15" s="66"/>
      <c r="F15" s="66"/>
      <c r="G15" s="50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111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r="16" customFormat="false" ht="11.25" hidden="false" customHeight="true" outlineLevel="0" collapsed="false">
      <c r="A16" s="0"/>
      <c r="B16" s="95"/>
      <c r="C16" s="36"/>
      <c r="D16" s="36"/>
      <c r="E16" s="66"/>
      <c r="F16" s="66"/>
      <c r="G16" s="6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111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r="17" customFormat="false" ht="11.25" hidden="false" customHeight="true" outlineLevel="0" collapsed="false">
      <c r="A17" s="0"/>
      <c r="B17" s="106"/>
      <c r="C17" s="66"/>
      <c r="D17" s="66"/>
      <c r="E17" s="66"/>
      <c r="F17" s="66"/>
      <c r="G17" s="6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111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r="18" customFormat="false" ht="11.25" hidden="false" customHeight="true" outlineLevel="0" collapsed="false">
      <c r="A18" s="0"/>
      <c r="B18" s="95"/>
      <c r="C18" s="36"/>
      <c r="D18" s="36"/>
      <c r="E18" s="66"/>
      <c r="F18" s="66"/>
      <c r="G18" s="6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111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r="19" customFormat="false" ht="11.25" hidden="false" customHeight="true" outlineLevel="0" collapsed="false">
      <c r="A19" s="0"/>
      <c r="B19" s="106"/>
      <c r="C19" s="66"/>
      <c r="D19" s="66"/>
      <c r="E19" s="66"/>
      <c r="F19" s="66"/>
      <c r="G19" s="6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111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r="20" customFormat="false" ht="11.25" hidden="false" customHeight="true" outlineLevel="0" collapsed="false">
      <c r="A20" s="0"/>
      <c r="B20" s="95"/>
      <c r="C20" s="36"/>
      <c r="D20" s="36"/>
      <c r="E20" s="66"/>
      <c r="F20" s="66"/>
      <c r="G20" s="6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111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r="21" customFormat="false" ht="11.25" hidden="false" customHeight="true" outlineLevel="0" collapsed="false">
      <c r="A21" s="0"/>
      <c r="B21" s="106"/>
      <c r="C21" s="66"/>
      <c r="D21" s="66"/>
      <c r="E21" s="66"/>
      <c r="F21" s="66"/>
      <c r="G21" s="6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111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r="22" customFormat="false" ht="11.25" hidden="false" customHeight="true" outlineLevel="0" collapsed="false">
      <c r="A22" s="0"/>
      <c r="B22" s="95"/>
      <c r="C22" s="36"/>
      <c r="D22" s="36"/>
      <c r="E22" s="66"/>
      <c r="F22" s="66"/>
      <c r="G22" s="6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111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r="23" customFormat="false" ht="11.25" hidden="false" customHeight="true" outlineLevel="0" collapsed="false">
      <c r="A23" s="0"/>
      <c r="B23" s="106"/>
      <c r="C23" s="66"/>
      <c r="D23" s="66"/>
      <c r="E23" s="66"/>
      <c r="F23" s="66"/>
      <c r="G23" s="6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111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r="24" customFormat="false" ht="11.25" hidden="false" customHeight="true" outlineLevel="0" collapsed="false">
      <c r="A24" s="0"/>
      <c r="B24" s="95"/>
      <c r="C24" s="36"/>
      <c r="D24" s="36"/>
      <c r="E24" s="66"/>
      <c r="F24" s="66"/>
      <c r="G24" s="6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111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r="25" customFormat="false" ht="11.25" hidden="false" customHeight="true" outlineLevel="0" collapsed="false">
      <c r="A25" s="0"/>
      <c r="B25" s="95"/>
      <c r="C25" s="36"/>
      <c r="D25" s="36"/>
      <c r="E25" s="66"/>
      <c r="F25" s="66"/>
      <c r="G25" s="6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111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r="26" customFormat="false" ht="11.25" hidden="false" customHeight="true" outlineLevel="0" collapsed="false">
      <c r="A26" s="0"/>
      <c r="B26" s="106"/>
      <c r="C26" s="66"/>
      <c r="D26" s="66"/>
      <c r="E26" s="66"/>
      <c r="F26" s="66"/>
      <c r="G26" s="6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111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r="27" customFormat="false" ht="11.25" hidden="false" customHeight="true" outlineLevel="0" collapsed="false">
      <c r="A27" s="0"/>
      <c r="B27" s="95"/>
      <c r="C27" s="36"/>
      <c r="D27" s="36"/>
      <c r="E27" s="66"/>
      <c r="F27" s="66"/>
      <c r="G27" s="6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111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r="28" customFormat="false" ht="11.25" hidden="false" customHeight="true" outlineLevel="0" collapsed="false">
      <c r="A28" s="0"/>
      <c r="B28" s="106"/>
      <c r="C28" s="66"/>
      <c r="D28" s="66"/>
      <c r="E28" s="66"/>
      <c r="F28" s="66"/>
      <c r="G28" s="6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111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r="29" customFormat="false" ht="11.25" hidden="false" customHeight="true" outlineLevel="0" collapsed="false">
      <c r="A29" s="0"/>
      <c r="B29" s="95"/>
      <c r="C29" s="36"/>
      <c r="D29" s="36"/>
      <c r="E29" s="66"/>
      <c r="F29" s="66"/>
      <c r="G29" s="6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111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r="30" customFormat="false" ht="11.25" hidden="false" customHeight="true" outlineLevel="0" collapsed="false">
      <c r="A30" s="0"/>
      <c r="B30" s="106"/>
      <c r="C30" s="66"/>
      <c r="D30" s="66"/>
      <c r="E30" s="66"/>
      <c r="F30" s="66"/>
      <c r="G30" s="66"/>
      <c r="H30" s="0"/>
      <c r="I30" s="0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111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r="31" customFormat="false" ht="11.25" hidden="false" customHeight="true" outlineLevel="0" collapsed="false">
      <c r="A31" s="0"/>
      <c r="B31" s="95"/>
      <c r="C31" s="36"/>
      <c r="D31" s="36"/>
      <c r="E31" s="66"/>
      <c r="F31" s="66"/>
      <c r="G31" s="6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111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r="32" customFormat="false" ht="11.25" hidden="false" customHeight="true" outlineLevel="0" collapsed="false">
      <c r="A32" s="0"/>
      <c r="B32" s="95"/>
      <c r="C32" s="36"/>
      <c r="D32" s="36"/>
      <c r="E32" s="66"/>
      <c r="F32" s="66"/>
      <c r="G32" s="6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111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r="33" customFormat="false" ht="11.25" hidden="false" customHeight="true" outlineLevel="0" collapsed="false">
      <c r="A33" s="0"/>
      <c r="B33" s="95"/>
      <c r="C33" s="36"/>
      <c r="D33" s="36"/>
      <c r="E33" s="66"/>
      <c r="F33" s="66"/>
      <c r="G33" s="6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111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r="34" s="39" customFormat="true" ht="11.25" hidden="false" customHeight="true" outlineLevel="0" collapsed="false">
      <c r="B34" s="106"/>
      <c r="C34" s="66"/>
      <c r="D34" s="66"/>
      <c r="E34" s="66"/>
      <c r="F34" s="66"/>
      <c r="G34" s="6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111"/>
    </row>
    <row r="35" s="39" customFormat="true" ht="11.25" hidden="false" customHeight="true" outlineLevel="0" collapsed="false">
      <c r="B35" s="95"/>
      <c r="C35" s="66"/>
      <c r="D35" s="66"/>
      <c r="E35" s="66"/>
      <c r="F35" s="66"/>
      <c r="G35" s="6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111"/>
    </row>
    <row r="36" s="39" customFormat="true" ht="11.25" hidden="false" customHeight="true" outlineLevel="0" collapsed="false">
      <c r="B36" s="106"/>
      <c r="C36" s="66"/>
      <c r="D36" s="66"/>
      <c r="E36" s="66"/>
      <c r="F36" s="66"/>
      <c r="G36" s="6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111"/>
    </row>
    <row r="37" s="39" customFormat="true" ht="11.25" hidden="false" customHeight="true" outlineLevel="0" collapsed="false">
      <c r="B37" s="95"/>
      <c r="C37" s="36"/>
      <c r="D37" s="36"/>
      <c r="E37" s="36"/>
      <c r="F37" s="36"/>
      <c r="G37" s="6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111"/>
    </row>
    <row r="38" customFormat="false" ht="11.25" hidden="false" customHeight="true" outlineLevel="0" collapsed="false">
      <c r="A38" s="39"/>
      <c r="B38" s="106"/>
      <c r="C38" s="66"/>
      <c r="D38" s="66"/>
      <c r="E38" s="66"/>
      <c r="F38" s="6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111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r="39" customFormat="false" ht="11.25" hidden="false" customHeight="true" outlineLevel="0" collapsed="false">
      <c r="A39" s="39"/>
      <c r="B39" s="95"/>
      <c r="C39" s="36"/>
      <c r="D39" s="36"/>
      <c r="E39" s="36"/>
      <c r="F39" s="36"/>
      <c r="G39" s="50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111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r="40" customFormat="false" ht="11.25" hidden="false" customHeight="true" outlineLevel="0" collapsed="false">
      <c r="A40" s="39"/>
      <c r="B40" s="106"/>
      <c r="C40" s="66"/>
      <c r="D40" s="66"/>
      <c r="E40" s="66"/>
      <c r="F40" s="66"/>
      <c r="G40" s="36"/>
      <c r="H40" s="50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111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r="41" customFormat="false" ht="11.25" hidden="false" customHeight="true" outlineLevel="0" collapsed="false">
      <c r="A41" s="39"/>
      <c r="B41" s="102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111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r="42" customFormat="false" ht="11.25" hidden="false" customHeight="true" outlineLevel="0" collapsed="false">
      <c r="A42" s="39"/>
      <c r="B42" s="106"/>
      <c r="C42" s="66"/>
      <c r="D42" s="66"/>
      <c r="E42" s="66"/>
      <c r="F42" s="6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111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r="43" customFormat="false" ht="11.25" hidden="false" customHeight="true" outlineLevel="0" collapsed="false">
      <c r="A43" s="39"/>
      <c r="B43" s="95"/>
      <c r="C43" s="36"/>
      <c r="D43" s="36"/>
      <c r="E43" s="36"/>
      <c r="F43" s="36"/>
      <c r="G43" s="50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111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r="44" customFormat="false" ht="11.25" hidden="false" customHeight="true" outlineLevel="0" collapsed="false">
      <c r="A44" s="39"/>
      <c r="B44" s="95"/>
      <c r="C44" s="36"/>
      <c r="D44" s="36"/>
      <c r="E44" s="36"/>
      <c r="F44" s="36"/>
      <c r="G44" s="50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111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r="45" customFormat="false" ht="11.25" hidden="false" customHeight="true" outlineLevel="0" collapsed="false">
      <c r="A45" s="39"/>
      <c r="B45" s="95"/>
      <c r="C45" s="36"/>
      <c r="D45" s="36"/>
      <c r="E45" s="36"/>
      <c r="F45" s="36"/>
      <c r="G45" s="50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111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r="46" customFormat="false" ht="11.25" hidden="false" customHeight="true" outlineLevel="0" collapsed="false">
      <c r="A46" s="39"/>
      <c r="B46" s="106"/>
      <c r="C46" s="66"/>
      <c r="D46" s="66"/>
      <c r="E46" s="66"/>
      <c r="F46" s="66"/>
      <c r="G46" s="50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111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r="47" customFormat="false" ht="11.25" hidden="false" customHeight="true" outlineLevel="0" collapsed="false">
      <c r="A47" s="39"/>
      <c r="B47" s="95"/>
      <c r="C47" s="36"/>
      <c r="D47" s="36"/>
      <c r="E47" s="36"/>
      <c r="F47" s="36"/>
      <c r="G47" s="50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111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r="48" customFormat="false" ht="11.25" hidden="false" customHeight="true" outlineLevel="0" collapsed="false">
      <c r="A48" s="39"/>
      <c r="B48" s="106"/>
      <c r="C48" s="66"/>
      <c r="D48" s="66"/>
      <c r="E48" s="66"/>
      <c r="F48" s="66"/>
      <c r="G48" s="50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111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r="49" customFormat="false" ht="11.25" hidden="false" customHeight="true" outlineLevel="0" collapsed="false">
      <c r="A49" s="39"/>
      <c r="B49" s="95"/>
      <c r="C49" s="36"/>
      <c r="D49" s="36"/>
      <c r="E49" s="36"/>
      <c r="F49" s="36"/>
      <c r="G49" s="50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111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r="50" customFormat="false" ht="11.25" hidden="false" customHeight="true" outlineLevel="0" collapsed="false">
      <c r="A50" s="39"/>
      <c r="B50" s="95"/>
      <c r="C50" s="36"/>
      <c r="D50" s="36"/>
      <c r="E50" s="36"/>
      <c r="F50" s="36"/>
      <c r="G50" s="50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111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r="51" customFormat="false" ht="11.25" hidden="false" customHeight="true" outlineLevel="0" collapsed="false">
      <c r="A51" s="0"/>
      <c r="B51" s="95"/>
      <c r="C51" s="36"/>
      <c r="D51" s="36"/>
      <c r="E51" s="36"/>
      <c r="F51" s="36"/>
      <c r="G51" s="50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111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r="52" customFormat="false" ht="11.25" hidden="false" customHeight="true" outlineLevel="0" collapsed="false">
      <c r="A52" s="0"/>
      <c r="B52" s="106"/>
      <c r="C52" s="66"/>
      <c r="D52" s="66"/>
      <c r="E52" s="66"/>
      <c r="F52" s="66"/>
      <c r="G52" s="50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104"/>
      <c r="AJ52" s="111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r="53" customFormat="false" ht="11.25" hidden="false" customHeight="true" outlineLevel="0" collapsed="false">
      <c r="A53" s="0"/>
      <c r="B53" s="95"/>
      <c r="C53" s="105"/>
      <c r="D53" s="36"/>
      <c r="E53" s="36"/>
      <c r="F53" s="36"/>
      <c r="G53" s="50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104"/>
      <c r="AJ53" s="39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r="54" customFormat="false" ht="11.25" hidden="false" customHeight="true" outlineLevel="0" collapsed="false">
      <c r="A54" s="0"/>
      <c r="B54" s="132"/>
      <c r="C54" s="40"/>
      <c r="D54" s="40"/>
      <c r="E54" s="40"/>
      <c r="F54" s="40"/>
      <c r="G54" s="50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125"/>
      <c r="AJ54" s="39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r="55" s="39" customFormat="true" ht="11.25" hidden="false" customHeight="true" outlineLevel="0" collapsed="false">
      <c r="B55" s="111"/>
      <c r="G55" s="50"/>
      <c r="I55" s="50"/>
      <c r="Y55" s="50"/>
      <c r="AI55" s="125"/>
    </row>
    <row r="56" customFormat="false" ht="11.25" hidden="false" customHeight="true" outlineLevel="0" collapsed="false">
      <c r="A56" s="0"/>
      <c r="B56" s="10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104"/>
      <c r="AJ56" s="39"/>
    </row>
    <row r="57" customFormat="false" ht="11.25" hidden="false" customHeight="true" outlineLevel="0" collapsed="false">
      <c r="A57" s="0"/>
      <c r="B57" s="10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104"/>
      <c r="AJ57" s="39"/>
    </row>
    <row r="58" customFormat="false" ht="11.25" hidden="false" customHeight="true" outlineLevel="0" collapsed="false">
      <c r="A58" s="0"/>
      <c r="B58" s="10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104"/>
      <c r="AJ58" s="39"/>
    </row>
    <row r="59" customFormat="false" ht="11.25" hidden="false" customHeight="true" outlineLevel="0" collapsed="false">
      <c r="A59" s="0"/>
      <c r="B59" s="10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104"/>
      <c r="AJ59" s="39"/>
    </row>
    <row r="60" customFormat="false" ht="11.25" hidden="false" customHeight="true" outlineLevel="0" collapsed="false">
      <c r="A60" s="0"/>
      <c r="B60" s="10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104"/>
      <c r="AJ60" s="39"/>
    </row>
    <row r="61" customFormat="false" ht="11.25" hidden="false" customHeight="true" outlineLevel="0" collapsed="false">
      <c r="A61" s="0"/>
      <c r="B61" s="10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104"/>
      <c r="AJ61" s="39"/>
    </row>
    <row r="62" customFormat="false" ht="11.25" hidden="false" customHeight="true" outlineLevel="0" collapsed="false">
      <c r="A62" s="0"/>
      <c r="B62" s="126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127"/>
      <c r="AJ62" s="39"/>
    </row>
    <row r="63" customFormat="false" ht="11.25" hidden="false" customHeight="true" outlineLevel="0" collapsed="false">
      <c r="A63" s="0"/>
      <c r="B63" s="128" t="s">
        <v>42</v>
      </c>
      <c r="C63" s="128"/>
      <c r="D63" s="128"/>
      <c r="E63" s="128"/>
      <c r="F63" s="128"/>
      <c r="G63" s="128"/>
      <c r="H63" s="128"/>
      <c r="I63" s="128"/>
      <c r="J63" s="128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0"/>
      <c r="AB63" s="0"/>
      <c r="AC63" s="0"/>
      <c r="AD63" s="0"/>
      <c r="AE63" s="0"/>
      <c r="AF63" s="0"/>
      <c r="AG63" s="0"/>
      <c r="AH63" s="0"/>
      <c r="AI63" s="0"/>
      <c r="AJ63" s="39"/>
    </row>
  </sheetData>
  <mergeCells count="5">
    <mergeCell ref="AD2:AI2"/>
    <mergeCell ref="AD4:AI4"/>
    <mergeCell ref="B6:AI6"/>
    <mergeCell ref="B8:AI8"/>
    <mergeCell ref="B63:J63"/>
  </mergeCells>
  <printOptions headings="false" gridLines="false" gridLinesSet="true" horizontalCentered="false" verticalCentered="false"/>
  <pageMargins left="0.39375" right="0.39375" top="0.39375" bottom="0.39375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>&amp;CPág. 4/5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J67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1" activeCellId="0" sqref="L11"/>
    </sheetView>
  </sheetViews>
  <sheetFormatPr defaultRowHeight="11.25"/>
  <cols>
    <col collapsed="false" hidden="false" max="1" min="1" style="1" width="11.968152866242"/>
    <col collapsed="false" hidden="false" max="2" min="2" style="1" width="17.3566878980892"/>
    <col collapsed="false" hidden="false" max="3" min="3" style="1" width="16.515923566879"/>
    <col collapsed="false" hidden="false" max="4" min="4" style="1" width="11.4585987261147"/>
    <col collapsed="false" hidden="false" max="5" min="5" style="1" width="10.2802547770701"/>
    <col collapsed="false" hidden="false" max="7" min="6" style="1" width="14.4904458598726"/>
    <col collapsed="false" hidden="false" max="8" min="8" style="1" width="13.8216560509554"/>
    <col collapsed="false" hidden="false" max="9" min="9" style="1" width="14.1592356687898"/>
    <col collapsed="false" hidden="false" max="10" min="10" style="1" width="13.8216560509554"/>
    <col collapsed="false" hidden="false" max="1025" min="11" style="1" width="12.6369426751592"/>
  </cols>
  <sheetData>
    <row r="1" customFormat="false" ht="12" hidden="false" customHeight="false" outlineLevel="0" collapsed="false">
      <c r="A1" s="0"/>
      <c r="B1" s="0"/>
      <c r="C1" s="0"/>
      <c r="D1" s="0"/>
      <c r="E1" s="0"/>
      <c r="F1" s="0"/>
      <c r="G1" s="0"/>
      <c r="H1" s="0"/>
      <c r="I1" s="0"/>
      <c r="J1" s="0"/>
    </row>
    <row r="2" customFormat="false" ht="15.75" hidden="false" customHeight="false" outlineLevel="0" collapsed="false">
      <c r="A2" s="133"/>
      <c r="B2" s="6" t="s">
        <v>91</v>
      </c>
      <c r="C2" s="86"/>
      <c r="D2" s="134"/>
      <c r="E2" s="134"/>
      <c r="F2" s="134"/>
      <c r="G2" s="134"/>
      <c r="H2" s="10" t="s">
        <v>92</v>
      </c>
      <c r="I2" s="11"/>
      <c r="J2" s="0"/>
    </row>
    <row r="3" customFormat="false" ht="12.75" hidden="false" customHeight="false" outlineLevel="0" collapsed="false">
      <c r="A3" s="135"/>
      <c r="B3" s="15" t="s">
        <v>2</v>
      </c>
      <c r="C3" s="14"/>
      <c r="D3" s="0"/>
      <c r="E3" s="0"/>
      <c r="F3" s="0"/>
      <c r="G3" s="0"/>
      <c r="H3" s="136"/>
      <c r="I3" s="137"/>
      <c r="J3" s="0"/>
    </row>
    <row r="4" customFormat="false" ht="12.75" hidden="false" customHeight="false" outlineLevel="0" collapsed="false">
      <c r="A4" s="138"/>
      <c r="B4" s="23" t="s">
        <v>93</v>
      </c>
      <c r="C4" s="22"/>
      <c r="D4" s="110"/>
      <c r="E4" s="110"/>
      <c r="F4" s="110"/>
      <c r="G4" s="110"/>
      <c r="H4" s="91" t="s">
        <v>4</v>
      </c>
      <c r="I4" s="139"/>
      <c r="J4" s="0"/>
    </row>
    <row r="5" customFormat="false" ht="11.25" hidden="false" customHeight="true" outlineLevel="0" collapsed="false">
      <c r="A5" s="0"/>
      <c r="B5" s="0"/>
      <c r="C5" s="0"/>
      <c r="D5" s="0"/>
      <c r="E5" s="0"/>
      <c r="F5" s="0"/>
      <c r="G5" s="0"/>
      <c r="H5" s="0"/>
      <c r="I5" s="110"/>
      <c r="J5" s="0"/>
    </row>
    <row r="6" customFormat="false" ht="15.75" hidden="false" customHeight="true" outlineLevel="0" collapsed="false">
      <c r="A6" s="94" t="s">
        <v>44</v>
      </c>
      <c r="B6" s="94"/>
      <c r="C6" s="94"/>
      <c r="D6" s="94"/>
      <c r="E6" s="94"/>
      <c r="F6" s="94"/>
      <c r="G6" s="94"/>
      <c r="H6" s="94"/>
      <c r="I6" s="94"/>
      <c r="J6" s="0"/>
    </row>
    <row r="7" customFormat="false" ht="11.25" hidden="false" customHeight="true" outlineLevel="0" collapsed="false">
      <c r="A7" s="0"/>
      <c r="B7" s="0"/>
      <c r="C7" s="0"/>
      <c r="D7" s="0"/>
      <c r="E7" s="0"/>
      <c r="F7" s="0"/>
      <c r="G7" s="0"/>
      <c r="H7" s="0"/>
      <c r="I7" s="0"/>
      <c r="J7" s="0"/>
    </row>
    <row r="8" customFormat="false" ht="12.75" hidden="false" customHeight="false" outlineLevel="0" collapsed="false">
      <c r="A8" s="140" t="s">
        <v>94</v>
      </c>
      <c r="B8" s="140"/>
      <c r="C8" s="140"/>
      <c r="D8" s="140"/>
      <c r="E8" s="140"/>
      <c r="F8" s="140"/>
      <c r="G8" s="140"/>
      <c r="H8" s="140"/>
      <c r="I8" s="140"/>
      <c r="J8" s="136"/>
    </row>
    <row r="9" customFormat="false" ht="11.25" hidden="false" customHeight="false" outlineLevel="0" collapsed="false">
      <c r="A9" s="141" t="s">
        <v>95</v>
      </c>
      <c r="B9" s="0"/>
      <c r="C9" s="0"/>
      <c r="D9" s="0"/>
      <c r="E9" s="0"/>
      <c r="F9" s="0"/>
      <c r="G9" s="0"/>
      <c r="H9" s="0"/>
      <c r="I9" s="142"/>
      <c r="J9" s="0"/>
    </row>
    <row r="10" customFormat="false" ht="12" hidden="false" customHeight="false" outlineLevel="0" collapsed="false">
      <c r="A10" s="138" t="s">
        <v>96</v>
      </c>
      <c r="B10" s="110"/>
      <c r="C10" s="143"/>
      <c r="D10" s="110"/>
      <c r="E10" s="110"/>
      <c r="F10" s="110"/>
      <c r="G10" s="110"/>
      <c r="H10" s="110"/>
      <c r="I10" s="144"/>
      <c r="J10" s="0"/>
    </row>
    <row r="11" customFormat="false" ht="15.75" hidden="false" customHeight="true" outlineLevel="0" collapsed="false">
      <c r="A11" s="145" t="s">
        <v>97</v>
      </c>
      <c r="B11" s="146" t="s">
        <v>98</v>
      </c>
      <c r="C11" s="146" t="s">
        <v>99</v>
      </c>
      <c r="D11" s="146" t="s">
        <v>100</v>
      </c>
      <c r="E11" s="147" t="s">
        <v>101</v>
      </c>
      <c r="F11" s="147"/>
      <c r="G11" s="148" t="s">
        <v>102</v>
      </c>
      <c r="H11" s="149" t="s">
        <v>103</v>
      </c>
      <c r="I11" s="149"/>
      <c r="J11" s="0"/>
    </row>
    <row r="12" customFormat="false" ht="12" hidden="false" customHeight="false" outlineLevel="0" collapsed="false">
      <c r="A12" s="150"/>
      <c r="B12" s="151"/>
      <c r="C12" s="152" t="n">
        <v>0</v>
      </c>
      <c r="D12" s="153"/>
      <c r="E12" s="154"/>
      <c r="F12" s="154"/>
      <c r="G12" s="155"/>
      <c r="H12" s="156" t="n">
        <f aca="false">B12*G12</f>
        <v>0</v>
      </c>
      <c r="I12" s="156"/>
      <c r="J12" s="0"/>
    </row>
    <row r="13" customFormat="false" ht="12" hidden="false" customHeight="false" outlineLevel="0" collapsed="false">
      <c r="A13" s="157"/>
      <c r="B13" s="158"/>
      <c r="C13" s="159"/>
      <c r="D13" s="159"/>
      <c r="E13" s="160"/>
      <c r="F13" s="160"/>
      <c r="G13" s="161"/>
      <c r="H13" s="162"/>
      <c r="I13" s="162"/>
      <c r="J13" s="0"/>
    </row>
    <row r="14" customFormat="false" ht="12.75" hidden="false" customHeight="false" outlineLevel="0" collapsed="false">
      <c r="A14" s="163" t="s">
        <v>104</v>
      </c>
      <c r="B14" s="164" t="n">
        <f aca="false">SUM(B12:B13)</f>
        <v>0</v>
      </c>
      <c r="C14" s="1" t="s">
        <v>105</v>
      </c>
      <c r="D14" s="0"/>
      <c r="E14" s="0"/>
      <c r="F14" s="0"/>
      <c r="G14" s="165" t="s">
        <v>106</v>
      </c>
      <c r="H14" s="166" t="n">
        <f aca="false">SUM(H12:I13)</f>
        <v>0</v>
      </c>
      <c r="I14" s="166"/>
      <c r="J14" s="0"/>
    </row>
    <row r="15" customFormat="false" ht="12" hidden="false" customHeight="false" outlineLevel="0" collapsed="false">
      <c r="A15" s="135"/>
      <c r="B15" s="0"/>
      <c r="C15" s="0"/>
      <c r="D15" s="0"/>
      <c r="E15" s="0"/>
      <c r="F15" s="167" t="s">
        <v>107</v>
      </c>
      <c r="G15" s="168"/>
      <c r="H15" s="169" t="n">
        <f aca="false">H14*G15</f>
        <v>0</v>
      </c>
      <c r="I15" s="169"/>
      <c r="J15" s="0"/>
    </row>
    <row r="16" customFormat="false" ht="11.25" hidden="false" customHeight="false" outlineLevel="0" collapsed="false">
      <c r="A16" s="135"/>
      <c r="B16" s="0"/>
      <c r="C16" s="0"/>
      <c r="D16" s="0"/>
      <c r="E16" s="0"/>
      <c r="F16" s="0"/>
      <c r="G16" s="0"/>
      <c r="H16" s="0"/>
      <c r="I16" s="142"/>
      <c r="J16" s="0"/>
    </row>
    <row r="17" customFormat="false" ht="12" hidden="false" customHeight="false" outlineLevel="0" collapsed="false">
      <c r="A17" s="170" t="s">
        <v>108</v>
      </c>
      <c r="B17" s="110"/>
      <c r="C17" s="110"/>
      <c r="D17" s="110"/>
      <c r="E17" s="110"/>
      <c r="F17" s="110"/>
      <c r="G17" s="110"/>
      <c r="H17" s="110"/>
      <c r="I17" s="144"/>
      <c r="J17" s="0"/>
    </row>
    <row r="18" customFormat="false" ht="18" hidden="false" customHeight="false" outlineLevel="0" collapsed="false">
      <c r="A18" s="171" t="s">
        <v>109</v>
      </c>
      <c r="B18" s="172" t="s">
        <v>98</v>
      </c>
      <c r="C18" s="148" t="s">
        <v>99</v>
      </c>
      <c r="D18" s="148"/>
      <c r="E18" s="173" t="s">
        <v>110</v>
      </c>
      <c r="F18" s="173" t="s">
        <v>100</v>
      </c>
      <c r="G18" s="173" t="s">
        <v>111</v>
      </c>
      <c r="H18" s="174" t="s">
        <v>103</v>
      </c>
      <c r="I18" s="174"/>
      <c r="J18" s="0"/>
    </row>
    <row r="19" customFormat="false" ht="12" hidden="false" customHeight="false" outlineLevel="0" collapsed="false">
      <c r="A19" s="175"/>
      <c r="B19" s="153"/>
      <c r="C19" s="176"/>
      <c r="D19" s="176"/>
      <c r="E19" s="177"/>
      <c r="F19" s="177"/>
      <c r="G19" s="178"/>
      <c r="H19" s="156"/>
      <c r="I19" s="156"/>
      <c r="J19" s="179"/>
    </row>
    <row r="20" customFormat="false" ht="11.25" hidden="false" customHeight="false" outlineLevel="0" collapsed="false">
      <c r="A20" s="150"/>
      <c r="B20" s="153"/>
      <c r="C20" s="180"/>
      <c r="D20" s="180"/>
      <c r="E20" s="177"/>
      <c r="F20" s="177"/>
      <c r="G20" s="181"/>
      <c r="H20" s="182"/>
      <c r="I20" s="182"/>
    </row>
    <row r="21" customFormat="false" ht="11.25" hidden="false" customHeight="false" outlineLevel="0" collapsed="false">
      <c r="A21" s="183"/>
      <c r="B21" s="127"/>
      <c r="C21" s="2"/>
      <c r="D21" s="2"/>
      <c r="E21" s="184"/>
      <c r="F21" s="184"/>
      <c r="G21" s="184"/>
      <c r="H21" s="182"/>
      <c r="I21" s="182"/>
    </row>
    <row r="22" customFormat="false" ht="11.25" hidden="false" customHeight="false" outlineLevel="0" collapsed="false">
      <c r="A22" s="183"/>
      <c r="B22" s="127"/>
      <c r="C22" s="2"/>
      <c r="D22" s="2"/>
      <c r="E22" s="184"/>
      <c r="F22" s="184"/>
      <c r="G22" s="184"/>
      <c r="H22" s="182"/>
      <c r="I22" s="182"/>
    </row>
    <row r="23" customFormat="false" ht="12" hidden="false" customHeight="false" outlineLevel="0" collapsed="false">
      <c r="A23" s="157"/>
      <c r="B23" s="159"/>
      <c r="C23" s="110"/>
      <c r="D23" s="110"/>
      <c r="E23" s="185"/>
      <c r="F23" s="185"/>
      <c r="G23" s="185"/>
      <c r="H23" s="162"/>
      <c r="I23" s="162"/>
    </row>
    <row r="24" customFormat="false" ht="12.75" hidden="false" customHeight="false" outlineLevel="0" collapsed="false">
      <c r="A24" s="163" t="s">
        <v>112</v>
      </c>
      <c r="B24" s="164" t="n">
        <f aca="false">SUM(B19:B23)</f>
        <v>0</v>
      </c>
      <c r="C24" s="0"/>
      <c r="D24" s="0"/>
      <c r="E24" s="0"/>
      <c r="F24" s="0"/>
      <c r="G24" s="165" t="s">
        <v>113</v>
      </c>
      <c r="H24" s="186" t="n">
        <f aca="false">SUM(H19:I23)</f>
        <v>0</v>
      </c>
      <c r="I24" s="186"/>
    </row>
    <row r="25" customFormat="false" ht="12" hidden="false" customHeight="false" outlineLevel="0" collapsed="false">
      <c r="A25" s="135"/>
      <c r="B25" s="0"/>
      <c r="C25" s="0"/>
      <c r="D25" s="0"/>
      <c r="E25" s="0"/>
      <c r="F25" s="167" t="s">
        <v>107</v>
      </c>
      <c r="G25" s="168"/>
      <c r="H25" s="187" t="n">
        <f aca="false">H24*G25</f>
        <v>0</v>
      </c>
      <c r="I25" s="187"/>
    </row>
    <row r="26" customFormat="false" ht="11.25" hidden="false" customHeight="false" outlineLevel="0" collapsed="false">
      <c r="A26" s="135"/>
      <c r="B26" s="0"/>
      <c r="C26" s="0"/>
      <c r="D26" s="0"/>
      <c r="E26" s="0"/>
      <c r="F26" s="0"/>
      <c r="G26" s="0"/>
      <c r="H26" s="0"/>
      <c r="I26" s="142"/>
    </row>
    <row r="27" customFormat="false" ht="12" hidden="false" customHeight="false" outlineLevel="0" collapsed="false">
      <c r="A27" s="141" t="s">
        <v>114</v>
      </c>
      <c r="B27" s="0"/>
      <c r="C27" s="0"/>
      <c r="D27" s="0"/>
      <c r="E27" s="0"/>
      <c r="F27" s="0"/>
      <c r="G27" s="0"/>
      <c r="H27" s="0"/>
      <c r="I27" s="142"/>
    </row>
    <row r="28" customFormat="false" ht="17.25" hidden="false" customHeight="false" outlineLevel="0" collapsed="false">
      <c r="A28" s="188" t="s">
        <v>109</v>
      </c>
      <c r="B28" s="189" t="s">
        <v>98</v>
      </c>
      <c r="C28" s="189" t="s">
        <v>99</v>
      </c>
      <c r="D28" s="189"/>
      <c r="E28" s="189" t="s">
        <v>110</v>
      </c>
      <c r="F28" s="189" t="s">
        <v>100</v>
      </c>
      <c r="G28" s="189" t="s">
        <v>111</v>
      </c>
      <c r="H28" s="190" t="s">
        <v>103</v>
      </c>
      <c r="I28" s="190"/>
    </row>
    <row r="29" customFormat="false" ht="11.25" hidden="false" customHeight="false" outlineLevel="0" collapsed="false">
      <c r="A29" s="191"/>
      <c r="B29" s="192"/>
      <c r="C29" s="180"/>
      <c r="D29" s="180"/>
      <c r="E29" s="56"/>
      <c r="F29" s="56"/>
      <c r="G29" s="193"/>
      <c r="H29" s="182"/>
      <c r="I29" s="182"/>
    </row>
    <row r="30" customFormat="false" ht="11.25" hidden="false" customHeight="false" outlineLevel="0" collapsed="false">
      <c r="A30" s="191"/>
      <c r="B30" s="192"/>
      <c r="C30" s="180"/>
      <c r="D30" s="180"/>
      <c r="E30" s="56"/>
      <c r="F30" s="56"/>
      <c r="G30" s="193"/>
      <c r="H30" s="182"/>
      <c r="I30" s="182"/>
    </row>
    <row r="31" customFormat="false" ht="11.25" hidden="false" customHeight="false" outlineLevel="0" collapsed="false">
      <c r="A31" s="135"/>
      <c r="B31" s="0"/>
      <c r="C31" s="0"/>
      <c r="D31" s="0"/>
      <c r="E31" s="0"/>
      <c r="F31" s="0"/>
      <c r="G31" s="165" t="s">
        <v>115</v>
      </c>
      <c r="H31" s="194" t="n">
        <f aca="false">SUM(H29:I30)</f>
        <v>0</v>
      </c>
      <c r="I31" s="194"/>
    </row>
    <row r="32" customFormat="false" ht="11.25" hidden="false" customHeight="false" outlineLevel="0" collapsed="false">
      <c r="A32" s="135"/>
      <c r="B32" s="0"/>
      <c r="C32" s="0"/>
      <c r="D32" s="0"/>
      <c r="E32" s="0"/>
      <c r="F32" s="167" t="s">
        <v>107</v>
      </c>
      <c r="G32" s="168"/>
      <c r="H32" s="169" t="n">
        <f aca="false">H31*G32</f>
        <v>0</v>
      </c>
      <c r="I32" s="169"/>
    </row>
    <row r="33" customFormat="false" ht="11.25" hidden="false" customHeight="false" outlineLevel="0" collapsed="false">
      <c r="A33" s="135"/>
      <c r="B33" s="0"/>
      <c r="C33" s="0"/>
      <c r="D33" s="0"/>
      <c r="E33" s="0"/>
      <c r="F33" s="0"/>
      <c r="G33" s="0"/>
      <c r="H33" s="0"/>
      <c r="I33" s="142"/>
    </row>
    <row r="34" customFormat="false" ht="11.25" hidden="false" customHeight="false" outlineLevel="0" collapsed="false">
      <c r="A34" s="135"/>
      <c r="B34" s="0"/>
      <c r="C34" s="0"/>
      <c r="D34" s="0"/>
      <c r="E34" s="0"/>
      <c r="F34" s="0"/>
      <c r="G34" s="165" t="s">
        <v>116</v>
      </c>
      <c r="H34" s="169" t="n">
        <v>0</v>
      </c>
      <c r="I34" s="169"/>
    </row>
    <row r="35" customFormat="false" ht="11.25" hidden="false" customHeight="false" outlineLevel="0" collapsed="false">
      <c r="A35" s="195"/>
      <c r="B35" s="98"/>
      <c r="C35" s="0"/>
      <c r="D35" s="0"/>
      <c r="E35" s="0"/>
      <c r="F35" s="0"/>
      <c r="G35" s="0"/>
      <c r="H35" s="0"/>
      <c r="I35" s="142"/>
    </row>
    <row r="36" customFormat="false" ht="13.5" hidden="false" customHeight="false" outlineLevel="0" collapsed="false">
      <c r="A36" s="170"/>
      <c r="B36" s="196"/>
      <c r="C36" s="197"/>
      <c r="D36" s="110"/>
      <c r="E36" s="110"/>
      <c r="F36" s="110"/>
      <c r="G36" s="110"/>
      <c r="H36" s="110"/>
      <c r="I36" s="144"/>
    </row>
    <row r="37" customFormat="false" ht="8.25" hidden="false" customHeight="true" outlineLevel="0" collapsed="false">
      <c r="A37" s="0"/>
      <c r="B37" s="0"/>
      <c r="C37" s="0"/>
      <c r="D37" s="0"/>
      <c r="E37" s="0"/>
      <c r="F37" s="0"/>
      <c r="G37" s="0"/>
      <c r="H37" s="0"/>
      <c r="I37" s="0"/>
    </row>
    <row r="38" customFormat="false" ht="11.25" hidden="false" customHeight="false" outlineLevel="0" collapsed="false">
      <c r="A38" s="198"/>
      <c r="B38" s="130"/>
      <c r="C38" s="130" t="s">
        <v>117</v>
      </c>
      <c r="D38" s="130"/>
      <c r="E38" s="130"/>
      <c r="F38" s="130"/>
      <c r="G38" s="130"/>
      <c r="H38" s="130"/>
      <c r="I38" s="124"/>
    </row>
    <row r="39" customFormat="false" ht="11.25" hidden="false" customHeight="false" outlineLevel="0" collapsed="false">
      <c r="A39" s="111"/>
      <c r="B39" s="0"/>
      <c r="C39" s="0"/>
      <c r="D39" s="0"/>
      <c r="E39" s="0"/>
      <c r="F39" s="199"/>
      <c r="G39" s="0"/>
      <c r="H39" s="0"/>
      <c r="I39" s="125"/>
    </row>
    <row r="40" customFormat="false" ht="11.25" hidden="false" customHeight="false" outlineLevel="0" collapsed="false">
      <c r="A40" s="111"/>
      <c r="B40" s="0"/>
      <c r="C40" s="0"/>
      <c r="D40" s="0"/>
      <c r="E40" s="0"/>
      <c r="F40" s="199"/>
      <c r="G40" s="0"/>
      <c r="H40" s="0"/>
      <c r="I40" s="125"/>
    </row>
    <row r="41" customFormat="false" ht="11.25" hidden="false" customHeight="true" outlineLevel="0" collapsed="false">
      <c r="A41" s="200"/>
      <c r="B41" s="0"/>
      <c r="C41" s="0"/>
      <c r="D41" s="0"/>
      <c r="E41" s="0"/>
      <c r="F41" s="0"/>
      <c r="G41" s="0"/>
      <c r="H41" s="0"/>
      <c r="I41" s="125"/>
    </row>
    <row r="42" customFormat="false" ht="11.25" hidden="false" customHeight="false" outlineLevel="0" collapsed="false">
      <c r="A42" s="111"/>
      <c r="B42" s="0"/>
      <c r="C42" s="0"/>
      <c r="D42" s="0"/>
      <c r="E42" s="0"/>
      <c r="F42" s="199"/>
      <c r="G42" s="0"/>
      <c r="H42" s="0"/>
      <c r="I42" s="125"/>
    </row>
    <row r="43" customFormat="false" ht="11.25" hidden="false" customHeight="false" outlineLevel="0" collapsed="false">
      <c r="A43" s="201" t="s">
        <v>118</v>
      </c>
      <c r="B43" s="201"/>
      <c r="C43" s="201"/>
      <c r="D43" s="201"/>
      <c r="E43" s="201"/>
      <c r="F43" s="201"/>
      <c r="G43" s="201"/>
      <c r="H43" s="201"/>
      <c r="I43" s="201"/>
    </row>
    <row r="44" customFormat="false" ht="8.25" hidden="false" customHeight="true" outlineLevel="0" collapsed="false">
      <c r="A44" s="0"/>
      <c r="B44" s="0"/>
      <c r="C44" s="0"/>
      <c r="D44" s="0"/>
      <c r="E44" s="0"/>
      <c r="F44" s="0"/>
      <c r="G44" s="0"/>
      <c r="H44" s="0"/>
      <c r="I44" s="0"/>
    </row>
    <row r="45" customFormat="false" ht="11.25" hidden="false" customHeight="false" outlineLevel="0" collapsed="false">
      <c r="A45" s="198" t="s">
        <v>119</v>
      </c>
      <c r="B45" s="130"/>
      <c r="C45" s="130"/>
      <c r="D45" s="130"/>
      <c r="E45" s="130"/>
      <c r="F45" s="130"/>
      <c r="G45" s="130"/>
      <c r="H45" s="130"/>
      <c r="I45" s="124"/>
    </row>
    <row r="46" customFormat="false" ht="11.25" hidden="false" customHeight="false" outlineLevel="0" collapsed="false">
      <c r="A46" s="111"/>
      <c r="B46" s="0"/>
      <c r="C46" s="0"/>
      <c r="D46" s="0"/>
      <c r="E46" s="0"/>
      <c r="F46" s="0"/>
      <c r="G46" s="0"/>
      <c r="H46" s="0"/>
      <c r="I46" s="125"/>
    </row>
    <row r="47" customFormat="false" ht="11.25" hidden="false" customHeight="false" outlineLevel="0" collapsed="false">
      <c r="A47" s="111"/>
      <c r="B47" s="0"/>
      <c r="C47" s="0"/>
      <c r="D47" s="0"/>
      <c r="E47" s="0"/>
      <c r="F47" s="0"/>
      <c r="G47" s="0"/>
      <c r="H47" s="0"/>
      <c r="I47" s="125"/>
    </row>
    <row r="48" customFormat="false" ht="11.25" hidden="false" customHeight="false" outlineLevel="0" collapsed="false">
      <c r="A48" s="111"/>
      <c r="B48" s="0"/>
      <c r="C48" s="0"/>
      <c r="D48" s="0"/>
      <c r="E48" s="0"/>
      <c r="F48" s="0"/>
      <c r="G48" s="0"/>
      <c r="H48" s="0"/>
      <c r="I48" s="125"/>
    </row>
    <row r="49" customFormat="false" ht="11.25" hidden="false" customHeight="false" outlineLevel="0" collapsed="false">
      <c r="A49" s="111"/>
      <c r="B49" s="0"/>
      <c r="C49" s="0"/>
      <c r="D49" s="0"/>
      <c r="E49" s="0"/>
      <c r="F49" s="0"/>
      <c r="G49" s="0"/>
      <c r="H49" s="0"/>
      <c r="I49" s="125"/>
    </row>
    <row r="50" customFormat="false" ht="11.25" hidden="false" customHeight="false" outlineLevel="0" collapsed="false">
      <c r="A50" s="202" t="s">
        <v>120</v>
      </c>
      <c r="B50" s="2"/>
      <c r="C50" s="2"/>
      <c r="D50" s="2"/>
      <c r="E50" s="2"/>
      <c r="F50" s="2"/>
      <c r="G50" s="2"/>
      <c r="H50" s="2"/>
      <c r="I50" s="127"/>
    </row>
    <row r="51" customFormat="false" ht="12" hidden="false" customHeight="false" outlineLevel="0" collapsed="false">
      <c r="A51" s="0"/>
      <c r="B51" s="0"/>
      <c r="C51" s="0"/>
      <c r="D51" s="0"/>
      <c r="E51" s="0"/>
      <c r="F51" s="128" t="s">
        <v>121</v>
      </c>
      <c r="G51" s="128"/>
      <c r="H51" s="128"/>
      <c r="I51" s="128"/>
    </row>
    <row r="52" customFormat="false" ht="11.25" hidden="false" customHeight="false" outlineLevel="0" collapsed="false">
      <c r="A52" s="203"/>
      <c r="B52" s="203"/>
      <c r="C52" s="0"/>
      <c r="D52" s="0"/>
      <c r="E52" s="0"/>
      <c r="F52" s="204"/>
      <c r="G52" s="205"/>
      <c r="H52" s="205"/>
      <c r="I52" s="206"/>
    </row>
    <row r="53" customFormat="false" ht="11.25" hidden="false" customHeight="false" outlineLevel="0" collapsed="false">
      <c r="A53" s="203"/>
      <c r="B53" s="203"/>
      <c r="C53" s="0"/>
      <c r="D53" s="0"/>
      <c r="E53" s="0"/>
      <c r="F53" s="207"/>
      <c r="G53" s="39"/>
      <c r="H53" s="39"/>
      <c r="I53" s="59"/>
    </row>
    <row r="54" customFormat="false" ht="12" hidden="false" customHeight="false" outlineLevel="0" collapsed="false">
      <c r="A54" s="208"/>
      <c r="B54" s="208"/>
      <c r="C54" s="208"/>
      <c r="D54" s="208"/>
      <c r="E54" s="40"/>
      <c r="F54" s="209"/>
      <c r="G54" s="39"/>
      <c r="H54" s="39"/>
      <c r="I54" s="59"/>
    </row>
    <row r="55" customFormat="false" ht="12" hidden="false" customHeight="false" outlineLevel="0" collapsed="false">
      <c r="A55" s="208"/>
      <c r="B55" s="208"/>
      <c r="C55" s="208"/>
      <c r="D55" s="208"/>
      <c r="E55" s="208"/>
      <c r="F55" s="209"/>
      <c r="G55" s="39"/>
      <c r="H55" s="39"/>
      <c r="I55" s="59"/>
    </row>
    <row r="56" customFormat="false" ht="12" hidden="false" customHeight="false" outlineLevel="0" collapsed="false">
      <c r="A56" s="208"/>
      <c r="B56" s="208"/>
      <c r="C56" s="208"/>
      <c r="D56" s="208"/>
      <c r="E56" s="28"/>
      <c r="F56" s="209"/>
      <c r="G56" s="39"/>
      <c r="H56" s="39"/>
      <c r="I56" s="59"/>
    </row>
    <row r="57" customFormat="false" ht="12" hidden="false" customHeight="false" outlineLevel="0" collapsed="false">
      <c r="A57" s="208"/>
      <c r="B57" s="208"/>
      <c r="C57" s="208"/>
      <c r="D57" s="40"/>
      <c r="E57" s="40"/>
      <c r="F57" s="209"/>
      <c r="G57" s="39"/>
      <c r="H57" s="39"/>
      <c r="I57" s="59"/>
    </row>
    <row r="58" customFormat="false" ht="12" hidden="false" customHeight="false" outlineLevel="0" collapsed="false">
      <c r="A58" s="208"/>
      <c r="B58" s="208"/>
      <c r="C58" s="208"/>
      <c r="D58" s="208"/>
      <c r="E58" s="208"/>
      <c r="F58" s="210"/>
      <c r="G58" s="39"/>
      <c r="H58" s="39"/>
      <c r="I58" s="59"/>
    </row>
    <row r="59" customFormat="false" ht="12" hidden="false" customHeight="false" outlineLevel="0" collapsed="false">
      <c r="A59" s="208"/>
      <c r="B59" s="208"/>
      <c r="C59" s="208"/>
      <c r="D59" s="208"/>
      <c r="E59" s="208"/>
      <c r="F59" s="210"/>
      <c r="G59" s="39"/>
      <c r="H59" s="39"/>
      <c r="I59" s="59"/>
    </row>
    <row r="60" customFormat="false" ht="11.25" hidden="false" customHeight="false" outlineLevel="0" collapsed="false">
      <c r="A60" s="0"/>
      <c r="B60" s="0"/>
      <c r="C60" s="0"/>
      <c r="D60" s="0"/>
      <c r="E60" s="0"/>
      <c r="F60" s="38"/>
      <c r="G60" s="39"/>
      <c r="H60" s="39"/>
      <c r="I60" s="59"/>
    </row>
    <row r="61" customFormat="false" ht="11.25" hidden="false" customHeight="false" outlineLevel="0" collapsed="false">
      <c r="A61" s="0"/>
      <c r="B61" s="0"/>
      <c r="C61" s="0"/>
      <c r="D61" s="0"/>
      <c r="E61" s="0"/>
      <c r="F61" s="38"/>
      <c r="G61" s="39"/>
      <c r="H61" s="39"/>
      <c r="I61" s="59"/>
    </row>
    <row r="62" customFormat="false" ht="11.25" hidden="false" customHeight="false" outlineLevel="0" collapsed="false">
      <c r="A62" s="0"/>
      <c r="B62" s="0"/>
      <c r="C62" s="0"/>
      <c r="D62" s="0"/>
      <c r="E62" s="0"/>
      <c r="F62" s="38"/>
      <c r="G62" s="39"/>
      <c r="H62" s="39"/>
      <c r="I62" s="59"/>
    </row>
    <row r="63" customFormat="false" ht="11.25" hidden="false" customHeight="false" outlineLevel="0" collapsed="false">
      <c r="A63" s="0"/>
      <c r="B63" s="0"/>
      <c r="C63" s="0"/>
      <c r="D63" s="0"/>
      <c r="E63" s="0"/>
      <c r="F63" s="38"/>
      <c r="G63" s="39"/>
      <c r="H63" s="39"/>
      <c r="I63" s="59"/>
    </row>
    <row r="64" customFormat="false" ht="11.25" hidden="false" customHeight="false" outlineLevel="0" collapsed="false">
      <c r="A64" s="0"/>
      <c r="B64" s="0"/>
      <c r="C64" s="0"/>
      <c r="D64" s="0"/>
      <c r="E64" s="0"/>
      <c r="F64" s="38"/>
      <c r="G64" s="39"/>
      <c r="H64" s="39"/>
      <c r="I64" s="59"/>
    </row>
    <row r="65" customFormat="false" ht="11.25" hidden="false" customHeight="false" outlineLevel="0" collapsed="false">
      <c r="A65" s="0"/>
      <c r="B65" s="0"/>
      <c r="C65" s="0"/>
      <c r="D65" s="0"/>
      <c r="E65" s="0"/>
      <c r="F65" s="38"/>
      <c r="G65" s="39"/>
      <c r="H65" s="39"/>
      <c r="I65" s="59"/>
    </row>
    <row r="66" customFormat="false" ht="11.25" hidden="false" customHeight="false" outlineLevel="0" collapsed="false">
      <c r="A66" s="84" t="s">
        <v>122</v>
      </c>
      <c r="B66" s="84"/>
      <c r="C66" s="84"/>
      <c r="D66" s="84"/>
      <c r="E66" s="84"/>
      <c r="F66" s="38"/>
      <c r="G66" s="39"/>
      <c r="H66" s="39"/>
      <c r="I66" s="59"/>
    </row>
    <row r="67" customFormat="false" ht="12" hidden="false" customHeight="false" outlineLevel="0" collapsed="false">
      <c r="F67" s="46"/>
      <c r="G67" s="47"/>
      <c r="H67" s="47"/>
      <c r="I67" s="55"/>
    </row>
  </sheetData>
  <mergeCells count="33">
    <mergeCell ref="A6:I6"/>
    <mergeCell ref="A8:I8"/>
    <mergeCell ref="E11:F11"/>
    <mergeCell ref="H11:I11"/>
    <mergeCell ref="E12:F12"/>
    <mergeCell ref="H12:I12"/>
    <mergeCell ref="E13:F13"/>
    <mergeCell ref="H13:I13"/>
    <mergeCell ref="H14:I14"/>
    <mergeCell ref="H15:I15"/>
    <mergeCell ref="C18:D18"/>
    <mergeCell ref="H18:I18"/>
    <mergeCell ref="C19:D19"/>
    <mergeCell ref="H19:I19"/>
    <mergeCell ref="C20:D20"/>
    <mergeCell ref="H20:I20"/>
    <mergeCell ref="H21:I21"/>
    <mergeCell ref="H22:I22"/>
    <mergeCell ref="H23:I23"/>
    <mergeCell ref="H24:I24"/>
    <mergeCell ref="H25:I25"/>
    <mergeCell ref="C28:D28"/>
    <mergeCell ref="H28:I28"/>
    <mergeCell ref="C29:D29"/>
    <mergeCell ref="H29:I29"/>
    <mergeCell ref="C30:D30"/>
    <mergeCell ref="H30:I30"/>
    <mergeCell ref="H31:I31"/>
    <mergeCell ref="H32:I32"/>
    <mergeCell ref="H34:I34"/>
    <mergeCell ref="A43:I43"/>
    <mergeCell ref="F51:I51"/>
    <mergeCell ref="A66:E66"/>
  </mergeCells>
  <printOptions headings="false" gridLines="false" gridLinesSet="true" horizontalCentered="true" verticalCentered="false"/>
  <pageMargins left="0.39375" right="0.39375" top="0.590277777777778" bottom="0.393055555555556" header="0.511805555555555" footer="0.196527777777778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>&amp;C&amp;6Pág. 5/5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FF0000"/>
    <pageSetUpPr fitToPage="false"/>
  </sheetPr>
  <dimension ref="A1:U52"/>
  <sheetViews>
    <sheetView windowProtection="false"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C35" activeCellId="0" sqref="C35"/>
    </sheetView>
  </sheetViews>
  <sheetFormatPr defaultRowHeight="12.75"/>
  <cols>
    <col collapsed="false" hidden="false" max="2" min="1" style="211" width="13.9872611464968"/>
    <col collapsed="false" hidden="false" max="3" min="3" style="211" width="31.6815286624204"/>
    <col collapsed="false" hidden="false" max="4" min="4" style="211" width="15.5031847133758"/>
    <col collapsed="false" hidden="false" max="1025" min="5" style="211" width="13.9872611464968"/>
  </cols>
  <sheetData>
    <row r="1" customFormat="false" ht="15.75" hidden="false" customHeight="false" outlineLevel="0" collapsed="false">
      <c r="A1" s="212" t="s">
        <v>123</v>
      </c>
      <c r="B1" s="212"/>
      <c r="C1" s="213" t="n">
        <f aca="false">'Hoja 5'!H34</f>
        <v>0</v>
      </c>
      <c r="D1" s="212"/>
      <c r="E1" s="212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</row>
    <row r="2" customFormat="false" ht="15" hidden="false" customHeight="false" outlineLevel="0" collapsed="false">
      <c r="A2" s="212" t="s">
        <v>124</v>
      </c>
      <c r="B2" s="212"/>
      <c r="C2" s="214" t="str">
        <f aca="false">C35</f>
        <v/>
      </c>
      <c r="D2" s="212"/>
      <c r="E2" s="212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</row>
    <row r="3" customFormat="false" ht="12.75" hidden="false" customHeight="false" outlineLevel="0" collapsed="false">
      <c r="B3" s="0"/>
      <c r="C3" s="0"/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</row>
    <row r="4" customFormat="false" ht="12.75" hidden="false" customHeight="false" outlineLevel="0" collapsed="false">
      <c r="B4" s="0"/>
      <c r="C4" s="0"/>
      <c r="D4" s="0"/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</row>
    <row r="5" customFormat="false" ht="12.75" hidden="false" customHeight="false" outlineLevel="0" collapsed="false">
      <c r="B5" s="0"/>
      <c r="C5" s="0"/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</row>
    <row r="6" customFormat="false" ht="12.75" hidden="false" customHeight="false" outlineLevel="0" collapsed="false">
      <c r="B6" s="0"/>
      <c r="C6" s="0"/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</row>
    <row r="7" customFormat="false" ht="12.75" hidden="false" customHeight="false" outlineLevel="0" collapsed="false">
      <c r="B7" s="0"/>
      <c r="C7" s="0"/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</row>
    <row r="8" customFormat="false" ht="12.75" hidden="false" customHeight="false" outlineLevel="0" collapsed="false">
      <c r="B8" s="0"/>
      <c r="C8" s="0"/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</row>
    <row r="9" customFormat="false" ht="12.75" hidden="false" customHeight="false" outlineLevel="0" collapsed="false">
      <c r="B9" s="0"/>
      <c r="C9" s="0"/>
      <c r="D9" s="0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</row>
    <row r="10" customFormat="false" ht="12.75" hidden="false" customHeight="false" outlineLevel="0" collapsed="false">
      <c r="B10" s="0"/>
      <c r="C10" s="0"/>
      <c r="D10" s="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</row>
    <row r="11" customFormat="false" ht="12.75" hidden="false" customHeight="false" outlineLevel="0" collapsed="false">
      <c r="B11" s="0"/>
      <c r="C11" s="0"/>
      <c r="D11" s="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</row>
    <row r="12" customFormat="false" ht="12.75" hidden="false" customHeight="false" outlineLevel="0" collapsed="false">
      <c r="B12" s="0"/>
      <c r="C12" s="0"/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</row>
    <row r="13" customFormat="false" ht="12.75" hidden="false" customHeight="false" outlineLevel="0" collapsed="false">
      <c r="B13" s="0"/>
      <c r="C13" s="0"/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</row>
    <row r="14" customFormat="false" ht="12.75" hidden="false" customHeight="false" outlineLevel="0" collapsed="false">
      <c r="B14" s="0"/>
      <c r="C14" s="0"/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</row>
    <row r="15" customFormat="false" ht="12.75" hidden="false" customHeight="false" outlineLevel="0" collapsed="false">
      <c r="B15" s="0"/>
      <c r="C15" s="0"/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</row>
    <row r="16" customFormat="false" ht="12.75" hidden="false" customHeight="false" outlineLevel="0" collapsed="false">
      <c r="B16" s="0"/>
      <c r="C16" s="0"/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</row>
    <row r="17" customFormat="false" ht="12.75" hidden="false" customHeight="false" outlineLevel="0" collapsed="false">
      <c r="B17" s="0"/>
      <c r="C17" s="0"/>
      <c r="D17" s="0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</row>
    <row r="18" customFormat="false" ht="12.75" hidden="false" customHeight="false" outlineLevel="0" collapsed="false">
      <c r="B18" s="0"/>
      <c r="C18" s="0"/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</row>
    <row r="19" customFormat="false" ht="12.75" hidden="false" customHeight="false" outlineLevel="0" collapsed="false">
      <c r="B19" s="0"/>
      <c r="C19" s="0"/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</row>
    <row r="20" customFormat="false" ht="12.75" hidden="false" customHeight="false" outlineLevel="0" collapsed="false">
      <c r="B20" s="0"/>
      <c r="C20" s="0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</row>
    <row r="21" customFormat="false" ht="12.75" hidden="false" customHeight="false" outlineLevel="0" collapsed="false">
      <c r="B21" s="0"/>
      <c r="C21" s="0"/>
      <c r="D21" s="0"/>
      <c r="E21" s="0"/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</row>
    <row r="22" customFormat="false" ht="12.75" hidden="false" customHeight="false" outlineLevel="0" collapsed="false">
      <c r="B22" s="0"/>
      <c r="C22" s="0"/>
      <c r="D22" s="0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</row>
    <row r="23" customFormat="false" ht="12.75" hidden="false" customHeight="false" outlineLevel="0" collapsed="false">
      <c r="B23" s="0"/>
      <c r="C23" s="0"/>
      <c r="D23" s="0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</row>
    <row r="24" customFormat="false" ht="12.75" hidden="false" customHeight="false" outlineLevel="0" collapsed="false">
      <c r="B24" s="0"/>
      <c r="C24" s="0"/>
      <c r="D24" s="0"/>
      <c r="E24" s="0"/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</row>
    <row r="25" customFormat="false" ht="12.75" hidden="false" customHeight="false" outlineLevel="0" collapsed="false">
      <c r="B25" s="0"/>
      <c r="C25" s="0"/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</row>
    <row r="26" customFormat="false" ht="12.75" hidden="false" customHeight="false" outlineLevel="0" collapsed="false">
      <c r="B26" s="0"/>
      <c r="C26" s="0"/>
      <c r="D26" s="0"/>
      <c r="E26" s="0"/>
      <c r="F26" s="0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</row>
    <row r="27" customFormat="false" ht="12.75" hidden="false" customHeight="false" outlineLevel="0" collapsed="false">
      <c r="B27" s="0"/>
      <c r="C27" s="0"/>
      <c r="D27" s="0"/>
      <c r="E27" s="0"/>
      <c r="F27" s="0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</row>
    <row r="28" customFormat="false" ht="12.75" hidden="false" customHeight="false" outlineLevel="0" collapsed="false">
      <c r="B28" s="0"/>
      <c r="C28" s="0"/>
      <c r="D28" s="0"/>
      <c r="E28" s="0"/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</row>
    <row r="29" customFormat="false" ht="12.75" hidden="false" customHeight="false" outlineLevel="0" collapsed="false">
      <c r="B29" s="0"/>
      <c r="C29" s="0"/>
      <c r="D29" s="0"/>
      <c r="E29" s="0"/>
      <c r="F29" s="0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</row>
    <row r="30" customFormat="false" ht="12.75" hidden="false" customHeight="false" outlineLevel="0" collapsed="false">
      <c r="B30" s="215"/>
      <c r="C30" s="0"/>
      <c r="D30" s="0"/>
      <c r="E30" s="0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</row>
    <row r="31" customFormat="false" ht="12.75" hidden="false" customHeight="false" outlineLevel="0" collapsed="false">
      <c r="B31" s="215"/>
      <c r="C31" s="0"/>
      <c r="D31" s="216" t="n">
        <f aca="false">TRUNC(C33,-7)</f>
        <v>0</v>
      </c>
      <c r="E31" s="216" t="n">
        <f aca="false">TRUNC(C33,-6)</f>
        <v>0</v>
      </c>
      <c r="F31" s="216" t="n">
        <f aca="false">TRUNC(C33,-5)</f>
        <v>0</v>
      </c>
      <c r="G31" s="216" t="n">
        <f aca="false">TRUNC(C33,-4)</f>
        <v>0</v>
      </c>
      <c r="H31" s="216" t="n">
        <f aca="false">TRUNC(C33,-3)</f>
        <v>0</v>
      </c>
      <c r="I31" s="216" t="n">
        <f aca="false">TRUNC(C33,-2)</f>
        <v>0</v>
      </c>
      <c r="J31" s="216" t="n">
        <f aca="false">TRUNC(C33,-1)</f>
        <v>0</v>
      </c>
      <c r="K31" s="216" t="n">
        <f aca="false">TRUNC(C33,0)</f>
        <v>0</v>
      </c>
      <c r="L31" s="216" t="str">
        <f aca="false">IF(C33-K31&gt;0,(C33-K31)*100,"00")</f>
        <v>00</v>
      </c>
      <c r="M31" s="217" t="n">
        <f aca="false">(L31-N31)/10</f>
        <v>0</v>
      </c>
      <c r="N31" s="216" t="str">
        <f aca="false">IF(C33-K31&gt;0,(C33-K31)*100,"00")</f>
        <v>00</v>
      </c>
      <c r="O31" s="0"/>
      <c r="P31" s="0"/>
      <c r="Q31" s="0"/>
      <c r="R31" s="0"/>
      <c r="S31" s="0"/>
      <c r="T31" s="0"/>
      <c r="U31" s="0"/>
    </row>
    <row r="32" customFormat="false" ht="12.75" hidden="false" customHeight="false" outlineLevel="0" collapsed="false">
      <c r="B32" s="215"/>
      <c r="C32" s="0"/>
      <c r="D32" s="218" t="n">
        <f aca="false">D31/10000000</f>
        <v>0</v>
      </c>
      <c r="E32" s="218" t="n">
        <f aca="false">(E31-D31)/1000000</f>
        <v>0</v>
      </c>
      <c r="F32" s="218" t="n">
        <f aca="false">(F31-E31)/100000</f>
        <v>0</v>
      </c>
      <c r="G32" s="218" t="n">
        <f aca="false">(G31-F31)/10000</f>
        <v>0</v>
      </c>
      <c r="H32" s="218" t="n">
        <f aca="false">(H31-G31)/1000</f>
        <v>0</v>
      </c>
      <c r="I32" s="218" t="n">
        <f aca="false">(I31-H31)/100</f>
        <v>0</v>
      </c>
      <c r="J32" s="218" t="n">
        <f aca="false">(J31-I31)/10</f>
        <v>0</v>
      </c>
      <c r="K32" s="216" t="n">
        <f aca="false">+K31-J31</f>
        <v>0</v>
      </c>
      <c r="L32" s="216" t="str">
        <f aca="false">IF(C33-K31=0,"00",ROUND(L31,0))</f>
        <v>00</v>
      </c>
      <c r="M32" s="219"/>
      <c r="N32" s="218"/>
      <c r="O32" s="0"/>
      <c r="P32" s="0"/>
      <c r="Q32" s="0"/>
      <c r="R32" s="0"/>
      <c r="S32" s="0"/>
      <c r="T32" s="0"/>
      <c r="U32" s="0"/>
    </row>
    <row r="33" customFormat="false" ht="12.75" hidden="false" customHeight="false" outlineLevel="0" collapsed="false">
      <c r="B33" s="215"/>
      <c r="C33" s="220" t="n">
        <f aca="false">C1</f>
        <v>0</v>
      </c>
      <c r="D33" s="0"/>
      <c r="E33" s="221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</row>
    <row r="34" customFormat="false" ht="12.75" hidden="false" customHeight="false" outlineLevel="0" collapsed="false">
      <c r="B34" s="215"/>
      <c r="C34" s="222"/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</row>
    <row r="35" customFormat="false" ht="12.75" hidden="false" customHeight="false" outlineLevel="0" collapsed="false">
      <c r="B35" s="215"/>
      <c r="C35" s="223" t="str">
        <f aca="false">J52</f>
        <v/>
      </c>
      <c r="D35" s="224"/>
      <c r="E35" s="224"/>
      <c r="F35" s="224"/>
      <c r="G35" s="224"/>
      <c r="H35" s="224"/>
      <c r="I35" s="224"/>
      <c r="J35" s="224"/>
      <c r="K35" s="224"/>
      <c r="L35" s="224"/>
      <c r="M35" s="0"/>
      <c r="N35" s="0"/>
      <c r="O35" s="0"/>
      <c r="P35" s="0"/>
      <c r="Q35" s="0"/>
      <c r="R35" s="0"/>
      <c r="S35" s="0"/>
      <c r="T35" s="0"/>
      <c r="U35" s="0"/>
    </row>
    <row r="36" customFormat="false" ht="12.75" hidden="false" customHeight="false" outlineLevel="0" collapsed="false">
      <c r="B36" s="215"/>
      <c r="C36" s="0"/>
      <c r="D36" s="0"/>
      <c r="E36" s="0"/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</row>
    <row r="37" customFormat="false" ht="12.75" hidden="false" customHeight="false" outlineLevel="0" collapsed="false">
      <c r="B37" s="215"/>
      <c r="C37" s="0"/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</row>
    <row r="38" customFormat="false" ht="13.5" hidden="false" customHeight="false" outlineLevel="0" collapsed="false">
      <c r="B38" s="215"/>
      <c r="C38" s="0"/>
      <c r="D38" s="0"/>
      <c r="E38" s="0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</row>
    <row r="39" customFormat="false" ht="13.5" hidden="false" customHeight="false" outlineLevel="0" collapsed="false">
      <c r="B39" s="215"/>
      <c r="C39" s="225"/>
      <c r="D39" s="226" t="s">
        <v>125</v>
      </c>
      <c r="E39" s="227" t="s">
        <v>126</v>
      </c>
      <c r="F39" s="227" t="s">
        <v>126</v>
      </c>
      <c r="G39" s="227" t="s">
        <v>127</v>
      </c>
      <c r="H39" s="228"/>
      <c r="I39" s="229" t="s">
        <v>128</v>
      </c>
      <c r="J39" s="229" t="s">
        <v>129</v>
      </c>
      <c r="K39" s="229" t="s">
        <v>130</v>
      </c>
      <c r="L39" s="229" t="s">
        <v>131</v>
      </c>
      <c r="M39" s="229"/>
      <c r="N39" s="229" t="s">
        <v>132</v>
      </c>
      <c r="O39" s="229"/>
      <c r="P39" s="229" t="s">
        <v>133</v>
      </c>
      <c r="Q39" s="229" t="s">
        <v>134</v>
      </c>
      <c r="R39" s="229"/>
      <c r="S39" s="229" t="s">
        <v>135</v>
      </c>
      <c r="T39" s="230"/>
      <c r="U39" s="231"/>
    </row>
    <row r="40" customFormat="false" ht="12.75" hidden="false" customHeight="false" outlineLevel="0" collapsed="false">
      <c r="B40" s="215"/>
      <c r="C40" s="232" t="n">
        <v>1</v>
      </c>
      <c r="D40" s="233" t="s">
        <v>136</v>
      </c>
      <c r="E40" s="233" t="s">
        <v>137</v>
      </c>
      <c r="F40" s="233" t="s">
        <v>138</v>
      </c>
      <c r="G40" s="233" t="s">
        <v>139</v>
      </c>
      <c r="H40" s="234" t="s">
        <v>140</v>
      </c>
      <c r="I40" s="235" t="str">
        <f aca="false">IF(AND(C40=D32,E32=1),F40,IF(AND(E32=0,D32=1),E40,""))</f>
        <v/>
      </c>
      <c r="J40" s="235" t="str">
        <f aca="false">IF(AND(C40=E32,D32=0),H40,IF(D32=1,"",IF(C40=E32,D40,"")))</f>
        <v/>
      </c>
      <c r="K40" s="235" t="str">
        <f aca="false">IF(AND(C40=F32,G32&gt;=0,H32&gt;=0),G40,IF(AND(C40=F32,G32=0,H32=0),E51,""))</f>
        <v/>
      </c>
      <c r="L40" s="235" t="str">
        <f aca="false">IF(AND(C40=G32,H32=1),F40,IF(AND(H32=0,G32=1),E40,""))</f>
        <v/>
      </c>
      <c r="M40" s="235"/>
      <c r="N40" s="235" t="str">
        <f aca="false">IF(G32=1,"",IF(C40=H32,D40,""))</f>
        <v/>
      </c>
      <c r="O40" s="235"/>
      <c r="P40" s="235" t="str">
        <f aca="false">IF(AND(C40=I32,J32&gt;=0,K32&gt;=0),G40,IF(AND(C40=I32,J32=0,K32=0),E51,""))</f>
        <v/>
      </c>
      <c r="Q40" s="235" t="str">
        <f aca="false">IF(AND(C40=J32,K32=1),F40,IF(AND(K32=0,J32=1),E40,""))</f>
        <v/>
      </c>
      <c r="R40" s="235"/>
      <c r="S40" s="235" t="str">
        <f aca="false">IF(J32=1,"",IF(C40=K32,D40,""))</f>
        <v/>
      </c>
      <c r="T40" s="235"/>
      <c r="U40" s="235"/>
    </row>
    <row r="41" customFormat="false" ht="12.75" hidden="false" customHeight="false" outlineLevel="0" collapsed="false">
      <c r="B41" s="215"/>
      <c r="C41" s="236" t="n">
        <v>2</v>
      </c>
      <c r="D41" s="237" t="s">
        <v>141</v>
      </c>
      <c r="E41" s="237" t="s">
        <v>142</v>
      </c>
      <c r="F41" s="237" t="s">
        <v>143</v>
      </c>
      <c r="G41" s="237" t="s">
        <v>144</v>
      </c>
      <c r="H41" s="238" t="s">
        <v>145</v>
      </c>
      <c r="I41" s="235" t="str">
        <f aca="false">IF(AND(C41=D32,E32&gt;0),E41,IF(AND(D32=2,E32=0),"VEINTE",IF(AND(D32=1,E32=2),F41,"")))</f>
        <v/>
      </c>
      <c r="J41" s="235" t="str">
        <f aca="false">IF(AND(E32&lt;6,D32=1),"",IF(C41=E32,H41,""))</f>
        <v/>
      </c>
      <c r="K41" s="235" t="str">
        <f aca="false">IF(C41=F32,G41,"")</f>
        <v/>
      </c>
      <c r="L41" s="235" t="str">
        <f aca="false">IF(AND(C41=G32,H32&gt;0),E41,IF(AND(G32=2,H32=0),"VEINTE",IF(AND(G32=1,H32=2),F41,"")))</f>
        <v/>
      </c>
      <c r="M41" s="235"/>
      <c r="N41" s="235" t="str">
        <f aca="false">IF(G32=1,"",IF(C41=H32,D41,""))</f>
        <v/>
      </c>
      <c r="O41" s="235"/>
      <c r="P41" s="235" t="str">
        <f aca="false">IF(C41=I32,G41,"")</f>
        <v/>
      </c>
      <c r="Q41" s="235" t="str">
        <f aca="false">IF(AND(C41=J32,K32&gt;0),E41,IF(AND(J32=2,K32=0),"VEINTE",IF(AND(J32=1,K32=2),F41,"")))</f>
        <v/>
      </c>
      <c r="R41" s="235"/>
      <c r="S41" s="235" t="str">
        <f aca="false">IF(J32=1,"",IF(C41=K32,D41,""))</f>
        <v/>
      </c>
      <c r="T41" s="235"/>
      <c r="U41" s="235"/>
    </row>
    <row r="42" customFormat="false" ht="12.75" hidden="false" customHeight="false" outlineLevel="0" collapsed="false">
      <c r="B42" s="215"/>
      <c r="C42" s="236" t="n">
        <v>3</v>
      </c>
      <c r="D42" s="237" t="s">
        <v>146</v>
      </c>
      <c r="E42" s="237" t="s">
        <v>147</v>
      </c>
      <c r="F42" s="237" t="s">
        <v>148</v>
      </c>
      <c r="G42" s="237" t="s">
        <v>149</v>
      </c>
      <c r="H42" s="238" t="s">
        <v>150</v>
      </c>
      <c r="I42" s="235" t="str">
        <f aca="false">IF(C42=D32,E42,IF(AND(E32=3,D32=1),F42,""))</f>
        <v/>
      </c>
      <c r="J42" s="235" t="str">
        <f aca="false">IF(AND(E32&lt;6,D32=1),"",IF(C42=E32,H42,""))</f>
        <v/>
      </c>
      <c r="K42" s="235" t="str">
        <f aca="false">IF(C42=F32,G42,"")</f>
        <v/>
      </c>
      <c r="L42" s="235" t="str">
        <f aca="false">IF(C42=G32,E42,IF(AND(H32=3,G32=1),F42,""))</f>
        <v/>
      </c>
      <c r="M42" s="235"/>
      <c r="N42" s="235" t="str">
        <f aca="false">IF(G32=1,"",IF(C42=H32,D42,""))</f>
        <v/>
      </c>
      <c r="O42" s="235"/>
      <c r="P42" s="235" t="str">
        <f aca="false">IF(C42=I32,G42,"")</f>
        <v/>
      </c>
      <c r="Q42" s="235" t="str">
        <f aca="false">IF(C42=J32,E42,IF(AND(K32=3,J32=1),F42,""))</f>
        <v/>
      </c>
      <c r="R42" s="235"/>
      <c r="S42" s="235" t="str">
        <f aca="false">IF(J32=1,"",IF(C42=K32,D42,""))</f>
        <v/>
      </c>
      <c r="T42" s="235"/>
      <c r="U42" s="235"/>
    </row>
    <row r="43" customFormat="false" ht="12.75" hidden="false" customHeight="false" outlineLevel="0" collapsed="false">
      <c r="B43" s="215"/>
      <c r="C43" s="236" t="n">
        <v>4</v>
      </c>
      <c r="D43" s="237" t="s">
        <v>151</v>
      </c>
      <c r="E43" s="237" t="s">
        <v>152</v>
      </c>
      <c r="F43" s="237" t="s">
        <v>153</v>
      </c>
      <c r="G43" s="237" t="s">
        <v>154</v>
      </c>
      <c r="H43" s="238" t="s">
        <v>155</v>
      </c>
      <c r="I43" s="235" t="str">
        <f aca="false">IF(C43=D32,E43,IF(AND(E32=4,D32=1),F43,""))</f>
        <v/>
      </c>
      <c r="J43" s="235" t="str">
        <f aca="false">IF(AND(E32&lt;6,D32=1),"",IF(C43=E32,H43,""))</f>
        <v/>
      </c>
      <c r="K43" s="235" t="str">
        <f aca="false">IF(C43=F32,G43,"")</f>
        <v/>
      </c>
      <c r="L43" s="235" t="str">
        <f aca="false">IF(C43=G32,E43,IF(AND(H32=4,G32=1),F43,""))</f>
        <v/>
      </c>
      <c r="M43" s="235"/>
      <c r="N43" s="235" t="str">
        <f aca="false">IF(G32=1,"",IF(C43=H32,D43,""))</f>
        <v/>
      </c>
      <c r="O43" s="235"/>
      <c r="P43" s="235" t="str">
        <f aca="false">IF(C43=I32,G43,"")</f>
        <v/>
      </c>
      <c r="Q43" s="235" t="str">
        <f aca="false">IF(C43=J32,E43,IF(AND(K32=4,J32=1),F43,""))</f>
        <v/>
      </c>
      <c r="R43" s="235"/>
      <c r="S43" s="235" t="str">
        <f aca="false">IF(J32=1,"",IF(C43=K32,D43,""))</f>
        <v/>
      </c>
      <c r="T43" s="235"/>
      <c r="U43" s="235"/>
    </row>
    <row r="44" customFormat="false" ht="12.75" hidden="false" customHeight="false" outlineLevel="0" collapsed="false">
      <c r="B44" s="215"/>
      <c r="C44" s="236" t="n">
        <v>5</v>
      </c>
      <c r="D44" s="237" t="s">
        <v>156</v>
      </c>
      <c r="E44" s="237" t="s">
        <v>157</v>
      </c>
      <c r="F44" s="237" t="s">
        <v>158</v>
      </c>
      <c r="G44" s="237" t="s">
        <v>159</v>
      </c>
      <c r="H44" s="238" t="s">
        <v>160</v>
      </c>
      <c r="I44" s="235" t="str">
        <f aca="false">IF(C44=D32,E44,IF(AND(E32=5,D32=1),F44,""))</f>
        <v/>
      </c>
      <c r="J44" s="235" t="str">
        <f aca="false">IF(AND(E32&lt;6,D32=1),"",IF(C44=E32,H44,""))</f>
        <v/>
      </c>
      <c r="K44" s="235" t="str">
        <f aca="false">IF(C44=F32,G44,"")</f>
        <v/>
      </c>
      <c r="L44" s="235" t="str">
        <f aca="false">IF(C44=G32,E44,IF(AND(H32=5,G32=1),F44,""))</f>
        <v/>
      </c>
      <c r="M44" s="235"/>
      <c r="N44" s="235" t="str">
        <f aca="false">IF(G32=1,"",IF(C44=H32,D44,""))</f>
        <v/>
      </c>
      <c r="O44" s="235"/>
      <c r="P44" s="235" t="str">
        <f aca="false">IF(C44=I32,G44,"")</f>
        <v/>
      </c>
      <c r="Q44" s="235" t="str">
        <f aca="false">IF(C44=J32,E44,IF(AND(K32=5,J32=1),F44,""))</f>
        <v/>
      </c>
      <c r="R44" s="235"/>
      <c r="S44" s="235" t="str">
        <f aca="false">IF(J32=1,"",IF(C44=K32,D44,""))</f>
        <v/>
      </c>
      <c r="T44" s="235"/>
      <c r="U44" s="235"/>
    </row>
    <row r="45" customFormat="false" ht="12.75" hidden="false" customHeight="false" outlineLevel="0" collapsed="false">
      <c r="B45" s="215"/>
      <c r="C45" s="236" t="n">
        <v>6</v>
      </c>
      <c r="D45" s="237" t="s">
        <v>161</v>
      </c>
      <c r="E45" s="237" t="s">
        <v>162</v>
      </c>
      <c r="F45" s="237" t="s">
        <v>163</v>
      </c>
      <c r="G45" s="237" t="s">
        <v>164</v>
      </c>
      <c r="H45" s="238" t="s">
        <v>165</v>
      </c>
      <c r="I45" s="235" t="str">
        <f aca="false">IF(C45=D32,E45,IF(AND(E32&gt;5,D32=1),F45,""))</f>
        <v/>
      </c>
      <c r="J45" s="235" t="str">
        <f aca="false">IF(C45=E32,H45,"")</f>
        <v/>
      </c>
      <c r="K45" s="235" t="str">
        <f aca="false">IF(C45=F32,G45,"")</f>
        <v/>
      </c>
      <c r="L45" s="235" t="str">
        <f aca="false">IF(C45=G32,E45,IF(AND(H32&gt;5,G32=1),F45,""))</f>
        <v/>
      </c>
      <c r="M45" s="235"/>
      <c r="N45" s="235" t="str">
        <f aca="false">IF(C45=H32,D45,"")</f>
        <v/>
      </c>
      <c r="O45" s="235"/>
      <c r="P45" s="235" t="str">
        <f aca="false">IF(C45=I32,G45,"")</f>
        <v/>
      </c>
      <c r="Q45" s="235" t="str">
        <f aca="false">IF(C45=J32,E45,IF(AND(K32&gt;5,J32=1),F45,""))</f>
        <v/>
      </c>
      <c r="R45" s="235"/>
      <c r="S45" s="235" t="str">
        <f aca="false">IF(C45=K32,D45,"")</f>
        <v/>
      </c>
      <c r="T45" s="235"/>
      <c r="U45" s="235"/>
    </row>
    <row r="46" customFormat="false" ht="12.75" hidden="false" customHeight="false" outlineLevel="0" collapsed="false">
      <c r="B46" s="215"/>
      <c r="C46" s="236" t="n">
        <v>7</v>
      </c>
      <c r="D46" s="237" t="s">
        <v>166</v>
      </c>
      <c r="E46" s="237" t="s">
        <v>167</v>
      </c>
      <c r="F46" s="237" t="s">
        <v>163</v>
      </c>
      <c r="G46" s="237" t="s">
        <v>168</v>
      </c>
      <c r="H46" s="238" t="s">
        <v>169</v>
      </c>
      <c r="I46" s="235" t="str">
        <f aca="false">IF(C46=D32,E46,"")</f>
        <v/>
      </c>
      <c r="J46" s="235" t="str">
        <f aca="false">IF(C46=E32,H46,"")</f>
        <v/>
      </c>
      <c r="K46" s="235" t="str">
        <f aca="false">IF(C46=F32,G46,"")</f>
        <v/>
      </c>
      <c r="L46" s="235" t="str">
        <f aca="false">IF(C46=G32,E46,"")</f>
        <v/>
      </c>
      <c r="M46" s="235"/>
      <c r="N46" s="235" t="str">
        <f aca="false">IF(C46=H32,D46,"")</f>
        <v/>
      </c>
      <c r="O46" s="235"/>
      <c r="P46" s="235" t="str">
        <f aca="false">IF(C46=I32,G46,"")</f>
        <v/>
      </c>
      <c r="Q46" s="235" t="str">
        <f aca="false">IF(C46=J32,E46,"")</f>
        <v/>
      </c>
      <c r="R46" s="235"/>
      <c r="S46" s="235" t="str">
        <f aca="false">IF(C46=K32,D46,"")</f>
        <v/>
      </c>
      <c r="T46" s="235"/>
      <c r="U46" s="235"/>
    </row>
    <row r="47" customFormat="false" ht="12.75" hidden="false" customHeight="false" outlineLevel="0" collapsed="false">
      <c r="B47" s="215"/>
      <c r="C47" s="236" t="n">
        <v>8</v>
      </c>
      <c r="D47" s="237" t="s">
        <v>170</v>
      </c>
      <c r="E47" s="237" t="s">
        <v>171</v>
      </c>
      <c r="F47" s="237" t="s">
        <v>163</v>
      </c>
      <c r="G47" s="237" t="s">
        <v>172</v>
      </c>
      <c r="H47" s="238" t="s">
        <v>173</v>
      </c>
      <c r="I47" s="235" t="str">
        <f aca="false">IF(C47=D32,E47,"")</f>
        <v/>
      </c>
      <c r="J47" s="235" t="str">
        <f aca="false">IF(C47=E32,H47,"")</f>
        <v/>
      </c>
      <c r="K47" s="235" t="str">
        <f aca="false">IF(C47=F32,G47,"")</f>
        <v/>
      </c>
      <c r="L47" s="235" t="str">
        <f aca="false">IF(C47=G32,E47,"")</f>
        <v/>
      </c>
      <c r="M47" s="235"/>
      <c r="N47" s="235" t="str">
        <f aca="false">IF(C47=H32,D47,"")</f>
        <v/>
      </c>
      <c r="O47" s="235"/>
      <c r="P47" s="235" t="str">
        <f aca="false">IF(C47=I32,G47,"")</f>
        <v/>
      </c>
      <c r="Q47" s="235" t="str">
        <f aca="false">IF(C47=J32,E47,"")</f>
        <v/>
      </c>
      <c r="R47" s="235"/>
      <c r="S47" s="235" t="str">
        <f aca="false">IF(C47=K32,D47,"")</f>
        <v/>
      </c>
      <c r="T47" s="235"/>
      <c r="U47" s="235"/>
    </row>
    <row r="48" customFormat="false" ht="12.75" hidden="false" customHeight="false" outlineLevel="0" collapsed="false">
      <c r="B48" s="215"/>
      <c r="C48" s="236" t="n">
        <v>9</v>
      </c>
      <c r="D48" s="237" t="s">
        <v>174</v>
      </c>
      <c r="E48" s="237" t="s">
        <v>175</v>
      </c>
      <c r="F48" s="237" t="s">
        <v>163</v>
      </c>
      <c r="G48" s="237" t="s">
        <v>176</v>
      </c>
      <c r="H48" s="238" t="s">
        <v>177</v>
      </c>
      <c r="I48" s="235" t="str">
        <f aca="false">IF(C48=D32,E48,"")</f>
        <v/>
      </c>
      <c r="J48" s="235" t="str">
        <f aca="false">IF(C48=E32,H48,"")</f>
        <v/>
      </c>
      <c r="K48" s="235" t="str">
        <f aca="false">IF(C48=F32,G48,"")</f>
        <v/>
      </c>
      <c r="L48" s="235" t="str">
        <f aca="false">IF(C48=G32,E48,"")</f>
        <v/>
      </c>
      <c r="M48" s="235"/>
      <c r="N48" s="235" t="str">
        <f aca="false">IF(C48=H32,D48,"")</f>
        <v/>
      </c>
      <c r="O48" s="235"/>
      <c r="P48" s="235" t="str">
        <f aca="false">IF(C48=I32,G48,"")</f>
        <v/>
      </c>
      <c r="Q48" s="235" t="str">
        <f aca="false">IF(C48=J32,E48,"")</f>
        <v/>
      </c>
      <c r="R48" s="235"/>
      <c r="S48" s="235" t="str">
        <f aca="false">IF(C48=K32,D48,"")</f>
        <v/>
      </c>
      <c r="T48" s="235"/>
      <c r="U48" s="235"/>
    </row>
    <row r="49" customFormat="false" ht="13.5" hidden="false" customHeight="false" outlineLevel="0" collapsed="false">
      <c r="B49" s="215"/>
      <c r="C49" s="239" t="n">
        <v>0</v>
      </c>
      <c r="D49" s="240" t="s">
        <v>178</v>
      </c>
      <c r="E49" s="240" t="s">
        <v>178</v>
      </c>
      <c r="F49" s="240" t="s">
        <v>163</v>
      </c>
      <c r="G49" s="240"/>
      <c r="H49" s="241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</row>
    <row r="50" customFormat="false" ht="12.75" hidden="false" customHeight="false" outlineLevel="0" collapsed="false">
      <c r="B50" s="215"/>
      <c r="C50" s="219"/>
      <c r="D50" s="219"/>
      <c r="E50" s="219"/>
      <c r="F50" s="219"/>
      <c r="G50" s="219"/>
      <c r="H50" s="219"/>
      <c r="I50" s="225" t="str">
        <f aca="false">CONCATENATE(I40,I41,I42,I43,I44,I45,I46,I47,I48)</f>
        <v/>
      </c>
      <c r="J50" s="225" t="str">
        <f aca="false">CONCATENATE(J40,J41,J42,J43,J44,J45,J46,J47,J48)</f>
        <v/>
      </c>
      <c r="K50" s="225" t="str">
        <f aca="false">CONCATENATE(K40,K41,K42,K43,K44,K45,K46,K47,K48)</f>
        <v/>
      </c>
      <c r="L50" s="225" t="str">
        <f aca="false">CONCATENATE(L40,L41,L42,L43,L44,L45,L46,L47,L48)</f>
        <v/>
      </c>
      <c r="M50" s="225" t="str">
        <f aca="false">IF(AND(H32&gt;0,G32&gt;2),H51,"")</f>
        <v/>
      </c>
      <c r="N50" s="225" t="str">
        <f aca="false">CONCATENATE(N40,N41,N42,N43,N44,N45,N46,N47,N48)</f>
        <v/>
      </c>
      <c r="O50" s="225" t="str">
        <f aca="false">IF(H32&gt;0,F51,IF(G32&gt;0,F51,IF(F32&gt;0,F51,"")))</f>
        <v/>
      </c>
      <c r="P50" s="225" t="str">
        <f aca="false">CONCATENATE(P40,P41,P42,P43,P44,P45,P46,P47,P48)</f>
        <v/>
      </c>
      <c r="Q50" s="225" t="str">
        <f aca="false">CONCATENATE(Q40,Q41,Q42,Q43,Q44,Q45,Q46,Q47,Q48)</f>
        <v/>
      </c>
      <c r="R50" s="225" t="str">
        <f aca="false">IF(AND(K32&gt;0,J32&gt;2),H51,"")</f>
        <v/>
      </c>
      <c r="S50" s="225" t="str">
        <f aca="false">CONCATENATE(S40,S41,S42,S43,S44,S45,S46,S47,S48)</f>
        <v/>
      </c>
      <c r="T50" s="0"/>
      <c r="U50" s="0"/>
    </row>
    <row r="51" customFormat="false" ht="12.75" hidden="false" customHeight="false" outlineLevel="0" collapsed="false">
      <c r="B51" s="215"/>
      <c r="C51" s="219"/>
      <c r="D51" s="237" t="s">
        <v>179</v>
      </c>
      <c r="E51" s="237" t="s">
        <v>180</v>
      </c>
      <c r="F51" s="237" t="s">
        <v>181</v>
      </c>
      <c r="G51" s="237" t="s">
        <v>182</v>
      </c>
      <c r="H51" s="237" t="s">
        <v>183</v>
      </c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</row>
    <row r="52" customFormat="false" ht="12.75" hidden="false" customHeight="false" outlineLevel="0" collapsed="false">
      <c r="B52" s="215"/>
      <c r="C52" s="219"/>
      <c r="D52" s="237" t="s">
        <v>179</v>
      </c>
      <c r="E52" s="237" t="s">
        <v>184</v>
      </c>
      <c r="F52" s="237" t="str">
        <f aca="false">IF(AND(D32&gt;0,E32&lt;2),G52,IF(AND(D32=1,E32&lt;6),G52,""))</f>
        <v/>
      </c>
      <c r="G52" s="237" t="s">
        <v>185</v>
      </c>
      <c r="H52" s="237" t="str">
        <f aca="false">IF(AND(E32&gt;0,D32&gt;2),H51,"")</f>
        <v/>
      </c>
      <c r="I52" s="242" t="s">
        <v>186</v>
      </c>
      <c r="J52" s="243" t="str">
        <f aca="false">CONCATENATE(I50,H52,J50,F52,K50,L50,M50,N50,O50,P50,Q50,R50,S50,IF(C33&gt;0,CONCATENATE(" PESOS ",L32,"/100  M.N."),""))</f>
        <v/>
      </c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1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LibreOffice/5.0.4.2$Windows_X86_64 LibreOffice_project/2b9802c1994aa0b7dc6079e128979269cf95bc78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2003-02-05T01:31:47Z</dcterms:created>
  <dc:creator>PC</dc:creator>
  <dc:language>es-MX</dc:language>
  <cp:lastModifiedBy>Eduardo de Anda de la Torre</cp:lastModifiedBy>
  <cp:lastPrinted>2019-01-15T01:32:37Z</cp:lastPrinted>
  <dcterms:modified xsi:type="dcterms:W3CDTF">2019-08-28T16:44:25Z</dcterms:modified>
  <cp:revision>0</cp:revi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